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PILNH\Marches\Marchés\01-HOTELLERIE-LOGISITIQUE\AOO-25085 PAIN\02-DCE\"/>
    </mc:Choice>
  </mc:AlternateContent>
  <bookViews>
    <workbookView xWindow="-120" yWindow="-120" windowWidth="19320" windowHeight="8805" tabRatio="846"/>
  </bookViews>
  <sheets>
    <sheet name="Lot 01 CHU NANTES" sheetId="6" r:id="rId1"/>
    <sheet name="Lot 01 CH ST NAZAIRE" sheetId="18" r:id="rId2"/>
    <sheet name="Lot 01 VERTOU" sheetId="19" r:id="rId3"/>
    <sheet name="Lot 01 MAUBREUIL" sheetId="23" r:id="rId4"/>
    <sheet name="Lot 01 DAUMEZON" sheetId="21" r:id="rId5"/>
    <sheet name="Lot 01 OUDON" sheetId="22" r:id="rId6"/>
    <sheet name="Lot 02 SAVENAY" sheetId="25" r:id="rId7"/>
    <sheet name="Lot 03 BLAIN" sheetId="26" r:id="rId8"/>
    <sheet name="LOT 4 CLISSON" sheetId="27" r:id="rId9"/>
    <sheet name="LOT 5 CANDE" sheetId="28" r:id="rId10"/>
    <sheet name="LOT 6 VARADES" sheetId="29" r:id="rId11"/>
    <sheet name="Lot 07 CHATEAUBRIANT" sheetId="32" r:id="rId12"/>
    <sheet name="Lot 08 NOZAY" sheetId="33" r:id="rId13"/>
    <sheet name="Lot 09 POUANCE" sheetId="34" r:id="rId14"/>
    <sheet name="Lot 10 PORNIC" sheetId="36" r:id="rId15"/>
    <sheet name="Lot 11 PAIMBOEUF ST PERE" sheetId="35" r:id="rId16"/>
    <sheet name="Lot 12 VILLENEUVE" sheetId="37" r:id="rId17"/>
    <sheet name="Lot 13 GUERANDE" sheetId="38" r:id="rId18"/>
  </sheets>
  <externalReferences>
    <externalReference r:id="rId19"/>
    <externalReference r:id="rId20"/>
    <externalReference r:id="rId21"/>
    <externalReference r:id="rId22"/>
  </externalReferences>
  <definedNames>
    <definedName name="_blain" localSheetId="7">#REF!</definedName>
    <definedName name="_blain" localSheetId="11">#REF!</definedName>
    <definedName name="_blain" localSheetId="12">#REF!</definedName>
    <definedName name="_blain" localSheetId="13">#REF!</definedName>
    <definedName name="_blain" localSheetId="14">#REF!</definedName>
    <definedName name="_blain" localSheetId="15">#REF!</definedName>
    <definedName name="_blain" localSheetId="16">#REF!</definedName>
    <definedName name="_blain" localSheetId="17">#REF!</definedName>
    <definedName name="_blain" localSheetId="8">#REF!</definedName>
    <definedName name="_blain" localSheetId="9">#REF!</definedName>
    <definedName name="_blain" localSheetId="10">#REF!</definedName>
    <definedName name="_blain">#REF!</definedName>
    <definedName name="_r" localSheetId="1">#REF!</definedName>
    <definedName name="_r" localSheetId="4">#REF!</definedName>
    <definedName name="_r" localSheetId="3">#REF!</definedName>
    <definedName name="_r" localSheetId="5">#REF!</definedName>
    <definedName name="_r" localSheetId="2">#REF!</definedName>
    <definedName name="_r" localSheetId="6">#REF!</definedName>
    <definedName name="_r" localSheetId="7">#REF!</definedName>
    <definedName name="_r" localSheetId="11">#REF!</definedName>
    <definedName name="_r" localSheetId="12">#REF!</definedName>
    <definedName name="_r" localSheetId="13">#REF!</definedName>
    <definedName name="_r" localSheetId="14">#REF!</definedName>
    <definedName name="_r" localSheetId="15">#REF!</definedName>
    <definedName name="_r" localSheetId="16">#REF!</definedName>
    <definedName name="_r" localSheetId="17">#REF!</definedName>
    <definedName name="_r" localSheetId="8">#REF!</definedName>
    <definedName name="_r" localSheetId="9">#REF!</definedName>
    <definedName name="_r" localSheetId="10">#REF!</definedName>
    <definedName name="_r">#REF!</definedName>
    <definedName name="A" localSheetId="1">#REF!</definedName>
    <definedName name="A" localSheetId="4">#REF!</definedName>
    <definedName name="A" localSheetId="3">#REF!</definedName>
    <definedName name="A" localSheetId="5">#REF!</definedName>
    <definedName name="A" localSheetId="2">#REF!</definedName>
    <definedName name="A" localSheetId="6">#REF!</definedName>
    <definedName name="A" localSheetId="7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B" localSheetId="1">#REF!</definedName>
    <definedName name="B" localSheetId="4">#REF!</definedName>
    <definedName name="B" localSheetId="3">#REF!</definedName>
    <definedName name="B" localSheetId="5">#REF!</definedName>
    <definedName name="B" localSheetId="2">#REF!</definedName>
    <definedName name="B" localSheetId="6">#REF!</definedName>
    <definedName name="B" localSheetId="7">#REF!</definedName>
    <definedName name="B" localSheetId="11">#REF!</definedName>
    <definedName name="B" localSheetId="12">#REF!</definedName>
    <definedName name="B" localSheetId="13">#REF!</definedName>
    <definedName name="B" localSheetId="14">#REF!</definedName>
    <definedName name="B" localSheetId="15">#REF!</definedName>
    <definedName name="B" localSheetId="16">#REF!</definedName>
    <definedName name="B" localSheetId="17">#REF!</definedName>
    <definedName name="B" localSheetId="8">#REF!</definedName>
    <definedName name="B" localSheetId="9">#REF!</definedName>
    <definedName name="B" localSheetId="10">#REF!</definedName>
    <definedName name="B">#REF!</definedName>
    <definedName name="bo" localSheetId="1">[1]BASE!#REF!</definedName>
    <definedName name="bo" localSheetId="4">[1]BASE!#REF!</definedName>
    <definedName name="bo" localSheetId="3">[1]BASE!#REF!</definedName>
    <definedName name="bo" localSheetId="5">[1]BASE!#REF!</definedName>
    <definedName name="bo" localSheetId="2">[1]BASE!#REF!</definedName>
    <definedName name="bo" localSheetId="6">[1]BASE!#REF!</definedName>
    <definedName name="bo" localSheetId="7">[1]BASE!#REF!</definedName>
    <definedName name="bo" localSheetId="11">[1]BASE!#REF!</definedName>
    <definedName name="bo" localSheetId="12">[1]BASE!#REF!</definedName>
    <definedName name="bo" localSheetId="13">[1]BASE!#REF!</definedName>
    <definedName name="bo" localSheetId="14">[1]BASE!#REF!</definedName>
    <definedName name="bo" localSheetId="15">[1]BASE!#REF!</definedName>
    <definedName name="bo" localSheetId="16">[1]BASE!#REF!</definedName>
    <definedName name="bo" localSheetId="17">[1]BASE!#REF!</definedName>
    <definedName name="bo" localSheetId="8">[1]BASE!#REF!</definedName>
    <definedName name="bo" localSheetId="9">[1]BASE!#REF!</definedName>
    <definedName name="bo" localSheetId="10">[1]BASE!#REF!</definedName>
    <definedName name="bo">[1]BASE!#REF!</definedName>
    <definedName name="bt" localSheetId="1">[1]BASE!#REF!</definedName>
    <definedName name="bt" localSheetId="4">[1]BASE!#REF!</definedName>
    <definedName name="bt" localSheetId="3">[1]BASE!#REF!</definedName>
    <definedName name="bt" localSheetId="5">[1]BASE!#REF!</definedName>
    <definedName name="bt" localSheetId="2">[1]BASE!#REF!</definedName>
    <definedName name="bt" localSheetId="6">[1]BASE!#REF!</definedName>
    <definedName name="bt" localSheetId="7">[1]BASE!#REF!</definedName>
    <definedName name="bt" localSheetId="11">[1]BASE!#REF!</definedName>
    <definedName name="bt" localSheetId="12">[1]BASE!#REF!</definedName>
    <definedName name="bt" localSheetId="13">[1]BASE!#REF!</definedName>
    <definedName name="bt" localSheetId="14">[1]BASE!#REF!</definedName>
    <definedName name="bt" localSheetId="15">[1]BASE!#REF!</definedName>
    <definedName name="bt" localSheetId="16">[1]BASE!#REF!</definedName>
    <definedName name="bt" localSheetId="17">[1]BASE!#REF!</definedName>
    <definedName name="bt" localSheetId="8">[1]BASE!#REF!</definedName>
    <definedName name="bt" localSheetId="9">[1]BASE!#REF!</definedName>
    <definedName name="bt" localSheetId="10">[1]BASE!#REF!</definedName>
    <definedName name="bt">[1]BASE!#REF!</definedName>
    <definedName name="C6022294">[2]GRILLE!$I$6:$L$484</definedName>
    <definedName name="ca" localSheetId="1">[1]BASE!#REF!</definedName>
    <definedName name="ca" localSheetId="4">[1]BASE!#REF!</definedName>
    <definedName name="ca" localSheetId="3">[1]BASE!#REF!</definedName>
    <definedName name="ca" localSheetId="5">[1]BASE!#REF!</definedName>
    <definedName name="ca" localSheetId="2">[1]BASE!#REF!</definedName>
    <definedName name="ca" localSheetId="6">[1]BASE!#REF!</definedName>
    <definedName name="ca" localSheetId="7">[1]BASE!#REF!</definedName>
    <definedName name="ca" localSheetId="11">[1]BASE!#REF!</definedName>
    <definedName name="ca" localSheetId="12">[1]BASE!#REF!</definedName>
    <definedName name="ca" localSheetId="13">[1]BASE!#REF!</definedName>
    <definedName name="ca" localSheetId="14">[1]BASE!#REF!</definedName>
    <definedName name="ca" localSheetId="15">[1]BASE!#REF!</definedName>
    <definedName name="ca" localSheetId="16">[1]BASE!#REF!</definedName>
    <definedName name="ca" localSheetId="17">[1]BASE!#REF!</definedName>
    <definedName name="ca" localSheetId="8">[1]BASE!#REF!</definedName>
    <definedName name="ca" localSheetId="9">[1]BASE!#REF!</definedName>
    <definedName name="ca" localSheetId="10">[1]BASE!#REF!</definedName>
    <definedName name="ca">[1]BASE!#REF!</definedName>
    <definedName name="cas" localSheetId="1">[1]BASE!#REF!</definedName>
    <definedName name="cas" localSheetId="4">[1]BASE!#REF!</definedName>
    <definedName name="cas" localSheetId="3">[1]BASE!#REF!</definedName>
    <definedName name="cas" localSheetId="5">[1]BASE!#REF!</definedName>
    <definedName name="cas" localSheetId="2">[1]BASE!#REF!</definedName>
    <definedName name="cas" localSheetId="6">[1]BASE!#REF!</definedName>
    <definedName name="cas" localSheetId="7">[1]BASE!#REF!</definedName>
    <definedName name="cas" localSheetId="11">[1]BASE!#REF!</definedName>
    <definedName name="cas" localSheetId="12">[1]BASE!#REF!</definedName>
    <definedName name="cas" localSheetId="13">[1]BASE!#REF!</definedName>
    <definedName name="cas" localSheetId="14">[1]BASE!#REF!</definedName>
    <definedName name="cas" localSheetId="15">[1]BASE!#REF!</definedName>
    <definedName name="cas" localSheetId="16">[1]BASE!#REF!</definedName>
    <definedName name="cas" localSheetId="17">[1]BASE!#REF!</definedName>
    <definedName name="cas" localSheetId="8">[1]BASE!#REF!</definedName>
    <definedName name="cas" localSheetId="9">[1]BASE!#REF!</definedName>
    <definedName name="cas" localSheetId="10">[1]BASE!#REF!</definedName>
    <definedName name="cas">[1]BASE!#REF!</definedName>
    <definedName name="cassette_s" localSheetId="1">[1]BASE!#REF!</definedName>
    <definedName name="cassette_s" localSheetId="4">[1]BASE!#REF!</definedName>
    <definedName name="cassette_s" localSheetId="3">[1]BASE!#REF!</definedName>
    <definedName name="cassette_s" localSheetId="5">[1]BASE!#REF!</definedName>
    <definedName name="cassette_s" localSheetId="2">[1]BASE!#REF!</definedName>
    <definedName name="cassette_s" localSheetId="6">[1]BASE!#REF!</definedName>
    <definedName name="cassette_s" localSheetId="7">[1]BASE!#REF!</definedName>
    <definedName name="cassette_s" localSheetId="11">[1]BASE!#REF!</definedName>
    <definedName name="cassette_s" localSheetId="12">[1]BASE!#REF!</definedName>
    <definedName name="cassette_s" localSheetId="13">[1]BASE!#REF!</definedName>
    <definedName name="cassette_s" localSheetId="14">[1]BASE!#REF!</definedName>
    <definedName name="cassette_s" localSheetId="15">[1]BASE!#REF!</definedName>
    <definedName name="cassette_s" localSheetId="16">[1]BASE!#REF!</definedName>
    <definedName name="cassette_s" localSheetId="17">[1]BASE!#REF!</definedName>
    <definedName name="cassette_s" localSheetId="8">[1]BASE!#REF!</definedName>
    <definedName name="cassette_s" localSheetId="9">[1]BASE!#REF!</definedName>
    <definedName name="cassette_s" localSheetId="10">[1]BASE!#REF!</definedName>
    <definedName name="cassette_s">[1]BASE!#REF!</definedName>
    <definedName name="CHI" localSheetId="1">[1]BASE!#REF!</definedName>
    <definedName name="CHI" localSheetId="4">[1]BASE!#REF!</definedName>
    <definedName name="CHI" localSheetId="3">[1]BASE!#REF!</definedName>
    <definedName name="CHI" localSheetId="5">[1]BASE!#REF!</definedName>
    <definedName name="CHI" localSheetId="2">[1]BASE!#REF!</definedName>
    <definedName name="CHI" localSheetId="6">[1]BASE!#REF!</definedName>
    <definedName name="CHI" localSheetId="7">[1]BASE!#REF!</definedName>
    <definedName name="CHI" localSheetId="11">[1]BASE!#REF!</definedName>
    <definedName name="CHI" localSheetId="12">[1]BASE!#REF!</definedName>
    <definedName name="CHI" localSheetId="13">[1]BASE!#REF!</definedName>
    <definedName name="CHI" localSheetId="14">[1]BASE!#REF!</definedName>
    <definedName name="CHI" localSheetId="15">[1]BASE!#REF!</definedName>
    <definedName name="CHI" localSheetId="16">[1]BASE!#REF!</definedName>
    <definedName name="CHI" localSheetId="17">[1]BASE!#REF!</definedName>
    <definedName name="CHI" localSheetId="8">[1]BASE!#REF!</definedName>
    <definedName name="CHI" localSheetId="9">[1]BASE!#REF!</definedName>
    <definedName name="CHI" localSheetId="10">[1]BASE!#REF!</definedName>
    <definedName name="CHI">[1]BASE!#REF!</definedName>
    <definedName name="Chiffre_d_affaires_annuel_TTC_à_titre_indicatif_et_non_contractuel" localSheetId="1">[3]BASE!#REF!</definedName>
    <definedName name="Chiffre_d_affaires_annuel_TTC_à_titre_indicatif_et_non_contractuel" localSheetId="4">[3]BASE!#REF!</definedName>
    <definedName name="Chiffre_d_affaires_annuel_TTC_à_titre_indicatif_et_non_contractuel" localSheetId="3">[3]BASE!#REF!</definedName>
    <definedName name="Chiffre_d_affaires_annuel_TTC_à_titre_indicatif_et_non_contractuel" localSheetId="5">[3]BASE!#REF!</definedName>
    <definedName name="Chiffre_d_affaires_annuel_TTC_à_titre_indicatif_et_non_contractuel" localSheetId="2">[3]BASE!#REF!</definedName>
    <definedName name="Chiffre_d_affaires_annuel_TTC_à_titre_indicatif_et_non_contractuel" localSheetId="6">[3]BASE!#REF!</definedName>
    <definedName name="Chiffre_d_affaires_annuel_TTC_à_titre_indicatif_et_non_contractuel" localSheetId="7">[3]BASE!#REF!</definedName>
    <definedName name="Chiffre_d_affaires_annuel_TTC_à_titre_indicatif_et_non_contractuel" localSheetId="11">[3]BASE!#REF!</definedName>
    <definedName name="Chiffre_d_affaires_annuel_TTC_à_titre_indicatif_et_non_contractuel" localSheetId="12">[3]BASE!#REF!</definedName>
    <definedName name="Chiffre_d_affaires_annuel_TTC_à_titre_indicatif_et_non_contractuel" localSheetId="13">[3]BASE!#REF!</definedName>
    <definedName name="Chiffre_d_affaires_annuel_TTC_à_titre_indicatif_et_non_contractuel" localSheetId="14">[3]BASE!#REF!</definedName>
    <definedName name="Chiffre_d_affaires_annuel_TTC_à_titre_indicatif_et_non_contractuel" localSheetId="15">[3]BASE!#REF!</definedName>
    <definedName name="Chiffre_d_affaires_annuel_TTC_à_titre_indicatif_et_non_contractuel" localSheetId="16">[3]BASE!#REF!</definedName>
    <definedName name="Chiffre_d_affaires_annuel_TTC_à_titre_indicatif_et_non_contractuel" localSheetId="17">[3]BASE!#REF!</definedName>
    <definedName name="Chiffre_d_affaires_annuel_TTC_à_titre_indicatif_et_non_contractuel" localSheetId="8">[3]BASE!#REF!</definedName>
    <definedName name="Chiffre_d_affaires_annuel_TTC_à_titre_indicatif_et_non_contractuel" localSheetId="9">[3]BASE!#REF!</definedName>
    <definedName name="Chiffre_d_affaires_annuel_TTC_à_titre_indicatif_et_non_contractuel" localSheetId="10">[3]BASE!#REF!</definedName>
    <definedName name="Chiffre_d_affaires_annuel_TTC_à_titre_indicatif_et_non_contractuel">[3]BASE!#REF!</definedName>
    <definedName name="cu" localSheetId="1">[1]BASE!#REF!</definedName>
    <definedName name="cu" localSheetId="4">[1]BASE!#REF!</definedName>
    <definedName name="cu" localSheetId="3">[1]BASE!#REF!</definedName>
    <definedName name="cu" localSheetId="5">[1]BASE!#REF!</definedName>
    <definedName name="cu" localSheetId="2">[1]BASE!#REF!</definedName>
    <definedName name="cu" localSheetId="6">[1]BASE!#REF!</definedName>
    <definedName name="cu" localSheetId="7">[1]BASE!#REF!</definedName>
    <definedName name="cu" localSheetId="11">[1]BASE!#REF!</definedName>
    <definedName name="cu" localSheetId="12">[1]BASE!#REF!</definedName>
    <definedName name="cu" localSheetId="13">[1]BASE!#REF!</definedName>
    <definedName name="cu" localSheetId="14">[1]BASE!#REF!</definedName>
    <definedName name="cu" localSheetId="15">[1]BASE!#REF!</definedName>
    <definedName name="cu" localSheetId="16">[1]BASE!#REF!</definedName>
    <definedName name="cu" localSheetId="17">[1]BASE!#REF!</definedName>
    <definedName name="cu" localSheetId="8">[1]BASE!#REF!</definedName>
    <definedName name="cu" localSheetId="9">[1]BASE!#REF!</definedName>
    <definedName name="cu" localSheetId="10">[1]BASE!#REF!</definedName>
    <definedName name="cu">[1]BASE!#REF!</definedName>
    <definedName name="d" localSheetId="1">#REF!</definedName>
    <definedName name="d" localSheetId="4">#REF!</definedName>
    <definedName name="d" localSheetId="3">#REF!</definedName>
    <definedName name="d" localSheetId="5">#REF!</definedName>
    <definedName name="d" localSheetId="2">#REF!</definedName>
    <definedName name="d" localSheetId="6">#REF!</definedName>
    <definedName name="d" localSheetId="7">#REF!</definedName>
    <definedName name="d" localSheetId="11">#REF!</definedName>
    <definedName name="d" localSheetId="12">#REF!</definedName>
    <definedName name="d" localSheetId="13">#REF!</definedName>
    <definedName name="d" localSheetId="14">#REF!</definedName>
    <definedName name="d" localSheetId="15">#REF!</definedName>
    <definedName name="d" localSheetId="16">#REF!</definedName>
    <definedName name="d" localSheetId="17">#REF!</definedName>
    <definedName name="d" localSheetId="8">#REF!</definedName>
    <definedName name="d" localSheetId="9">#REF!</definedName>
    <definedName name="d" localSheetId="10">#REF!</definedName>
    <definedName name="d">#REF!</definedName>
    <definedName name="E" localSheetId="4">[1]BASE!#REF!</definedName>
    <definedName name="E" localSheetId="3">[1]BASE!#REF!</definedName>
    <definedName name="E" localSheetId="5">[1]BASE!#REF!</definedName>
    <definedName name="E" localSheetId="6">[1]BASE!#REF!</definedName>
    <definedName name="E" localSheetId="7">[1]BASE!#REF!</definedName>
    <definedName name="E" localSheetId="11">[1]BASE!#REF!</definedName>
    <definedName name="E" localSheetId="12">[1]BASE!#REF!</definedName>
    <definedName name="E" localSheetId="13">[1]BASE!#REF!</definedName>
    <definedName name="E" localSheetId="14">[1]BASE!#REF!</definedName>
    <definedName name="E" localSheetId="15">[1]BASE!#REF!</definedName>
    <definedName name="E" localSheetId="16">[1]BASE!#REF!</definedName>
    <definedName name="E" localSheetId="17">[1]BASE!#REF!</definedName>
    <definedName name="E" localSheetId="8">[1]BASE!#REF!</definedName>
    <definedName name="E" localSheetId="9">[1]BASE!#REF!</definedName>
    <definedName name="E" localSheetId="10">[1]BASE!#REF!</definedName>
    <definedName name="E">[1]BASE!#REF!</definedName>
    <definedName name="_xlnm.Extract" localSheetId="1">#REF!</definedName>
    <definedName name="_xlnm.Extract" localSheetId="4">#REF!</definedName>
    <definedName name="_xlnm.Extract" localSheetId="3">#REF!</definedName>
    <definedName name="_xlnm.Extract" localSheetId="5">#REF!</definedName>
    <definedName name="_xlnm.Extract" localSheetId="2">#REF!</definedName>
    <definedName name="_xlnm.Extract" localSheetId="6">#REF!</definedName>
    <definedName name="_xlnm.Extract" localSheetId="7">#REF!</definedName>
    <definedName name="_xlnm.Extract" localSheetId="11">#REF!</definedName>
    <definedName name="_xlnm.Extract" localSheetId="12">#REF!</definedName>
    <definedName name="_xlnm.Extract" localSheetId="13">#REF!</definedName>
    <definedName name="_xlnm.Extract" localSheetId="14">#REF!</definedName>
    <definedName name="_xlnm.Extract" localSheetId="15">#REF!</definedName>
    <definedName name="_xlnm.Extract" localSheetId="16">#REF!</definedName>
    <definedName name="_xlnm.Extract" localSheetId="17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>#REF!</definedName>
    <definedName name="f" localSheetId="1">[1]BASE!#REF!</definedName>
    <definedName name="f" localSheetId="4">[1]BASE!#REF!</definedName>
    <definedName name="f" localSheetId="3">[1]BASE!#REF!</definedName>
    <definedName name="f" localSheetId="5">[1]BASE!#REF!</definedName>
    <definedName name="f" localSheetId="2">[1]BASE!#REF!</definedName>
    <definedName name="f" localSheetId="6">[1]BASE!#REF!</definedName>
    <definedName name="f" localSheetId="7">[1]BASE!#REF!</definedName>
    <definedName name="f" localSheetId="11">[1]BASE!#REF!</definedName>
    <definedName name="f" localSheetId="12">[1]BASE!#REF!</definedName>
    <definedName name="f" localSheetId="13">[1]BASE!#REF!</definedName>
    <definedName name="f" localSheetId="14">[1]BASE!#REF!</definedName>
    <definedName name="f" localSheetId="15">[1]BASE!#REF!</definedName>
    <definedName name="f" localSheetId="16">[1]BASE!#REF!</definedName>
    <definedName name="f" localSheetId="17">[1]BASE!#REF!</definedName>
    <definedName name="f" localSheetId="8">[1]BASE!#REF!</definedName>
    <definedName name="f" localSheetId="9">[1]BASE!#REF!</definedName>
    <definedName name="f" localSheetId="10">[1]BASE!#REF!</definedName>
    <definedName name="f">[1]BASE!#REF!</definedName>
    <definedName name="fe" localSheetId="1">[1]BASE!#REF!</definedName>
    <definedName name="fe" localSheetId="4">[1]BASE!#REF!</definedName>
    <definedName name="fe" localSheetId="3">[1]BASE!#REF!</definedName>
    <definedName name="fe" localSheetId="5">[1]BASE!#REF!</definedName>
    <definedName name="fe" localSheetId="2">[1]BASE!#REF!</definedName>
    <definedName name="fe" localSheetId="6">[1]BASE!#REF!</definedName>
    <definedName name="fe" localSheetId="7">[1]BASE!#REF!</definedName>
    <definedName name="fe" localSheetId="11">[1]BASE!#REF!</definedName>
    <definedName name="fe" localSheetId="12">[1]BASE!#REF!</definedName>
    <definedName name="fe" localSheetId="13">[1]BASE!#REF!</definedName>
    <definedName name="fe" localSheetId="14">[1]BASE!#REF!</definedName>
    <definedName name="fe" localSheetId="15">[1]BASE!#REF!</definedName>
    <definedName name="fe" localSheetId="16">[1]BASE!#REF!</definedName>
    <definedName name="fe" localSheetId="17">[1]BASE!#REF!</definedName>
    <definedName name="fe" localSheetId="8">[1]BASE!#REF!</definedName>
    <definedName name="fe" localSheetId="9">[1]BASE!#REF!</definedName>
    <definedName name="fe" localSheetId="10">[1]BASE!#REF!</definedName>
    <definedName name="fe">[1]BASE!#REF!</definedName>
    <definedName name="fi" localSheetId="1">[1]BASE!#REF!</definedName>
    <definedName name="fi" localSheetId="4">[1]BASE!#REF!</definedName>
    <definedName name="fi" localSheetId="3">[1]BASE!#REF!</definedName>
    <definedName name="fi" localSheetId="5">[1]BASE!#REF!</definedName>
    <definedName name="fi" localSheetId="2">[1]BASE!#REF!</definedName>
    <definedName name="fi" localSheetId="6">[1]BASE!#REF!</definedName>
    <definedName name="fi" localSheetId="7">[1]BASE!#REF!</definedName>
    <definedName name="fi" localSheetId="11">[1]BASE!#REF!</definedName>
    <definedName name="fi" localSheetId="12">[1]BASE!#REF!</definedName>
    <definedName name="fi" localSheetId="13">[1]BASE!#REF!</definedName>
    <definedName name="fi" localSheetId="14">[1]BASE!#REF!</definedName>
    <definedName name="fi" localSheetId="15">[1]BASE!#REF!</definedName>
    <definedName name="fi" localSheetId="16">[1]BASE!#REF!</definedName>
    <definedName name="fi" localSheetId="17">[1]BASE!#REF!</definedName>
    <definedName name="fi" localSheetId="8">[1]BASE!#REF!</definedName>
    <definedName name="fi" localSheetId="9">[1]BASE!#REF!</definedName>
    <definedName name="fi" localSheetId="10">[1]BASE!#REF!</definedName>
    <definedName name="fi">[1]BASE!#REF!</definedName>
    <definedName name="h" localSheetId="1">#REF!</definedName>
    <definedName name="h" localSheetId="4">#REF!</definedName>
    <definedName name="h" localSheetId="3">#REF!</definedName>
    <definedName name="h" localSheetId="5">#REF!</definedName>
    <definedName name="h" localSheetId="2">#REF!</definedName>
    <definedName name="h" localSheetId="6">#REF!</definedName>
    <definedName name="h" localSheetId="7">#REF!</definedName>
    <definedName name="h" localSheetId="11">#REF!</definedName>
    <definedName name="h" localSheetId="12">#REF!</definedName>
    <definedName name="h" localSheetId="13">#REF!</definedName>
    <definedName name="h" localSheetId="14">#REF!</definedName>
    <definedName name="h" localSheetId="15">#REF!</definedName>
    <definedName name="h" localSheetId="16">#REF!</definedName>
    <definedName name="h" localSheetId="17">#REF!</definedName>
    <definedName name="h" localSheetId="8">#REF!</definedName>
    <definedName name="h" localSheetId="9">#REF!</definedName>
    <definedName name="h" localSheetId="10">#REF!</definedName>
    <definedName name="h">#REF!</definedName>
    <definedName name="_xlnm.Print_Titles" localSheetId="1">'Lot 01 CH ST NAZAIRE'!$1:$5</definedName>
    <definedName name="_xlnm.Print_Titles" localSheetId="0">'Lot 01 CHU NANTES'!$1:$5</definedName>
    <definedName name="_xlnm.Print_Titles" localSheetId="4">'Lot 01 DAUMEZON'!$1:$5</definedName>
    <definedName name="_xlnm.Print_Titles" localSheetId="3">'Lot 01 MAUBREUIL'!$1:$5</definedName>
    <definedName name="_xlnm.Print_Titles" localSheetId="5">'Lot 01 OUDON'!$1:$5</definedName>
    <definedName name="_xlnm.Print_Titles" localSheetId="2">'Lot 01 VERTOU'!$1:$5</definedName>
    <definedName name="_xlnm.Print_Titles" localSheetId="6">'Lot 02 SAVENAY'!$1:$5</definedName>
    <definedName name="_xlnm.Print_Titles" localSheetId="7">'Lot 03 BLAIN'!$1:$5</definedName>
    <definedName name="_xlnm.Print_Titles" localSheetId="11">'Lot 07 CHATEAUBRIANT'!$1:$5</definedName>
    <definedName name="_xlnm.Print_Titles" localSheetId="12">'Lot 08 NOZAY'!$1:$5</definedName>
    <definedName name="_xlnm.Print_Titles" localSheetId="13">'Lot 09 POUANCE'!$1:$5</definedName>
    <definedName name="_xlnm.Print_Titles" localSheetId="14">'Lot 10 PORNIC'!$1:$5</definedName>
    <definedName name="_xlnm.Print_Titles" localSheetId="15">'Lot 11 PAIMBOEUF ST PERE'!$1:$5</definedName>
    <definedName name="_xlnm.Print_Titles" localSheetId="16">'Lot 12 VILLENEUVE'!$1:$5</definedName>
    <definedName name="_xlnm.Print_Titles" localSheetId="17">'Lot 13 GUERANDE'!$1:$5</definedName>
    <definedName name="_xlnm.Print_Titles" localSheetId="8">'LOT 4 CLISSON'!$1:$5</definedName>
    <definedName name="_xlnm.Print_Titles" localSheetId="9">'LOT 5 CANDE'!$1:$5</definedName>
    <definedName name="_xlnm.Print_Titles" localSheetId="10">'LOT 6 VARADES'!$1:$5</definedName>
    <definedName name="j" localSheetId="1">[1]BASE!#REF!</definedName>
    <definedName name="j" localSheetId="4">[1]BASE!#REF!</definedName>
    <definedName name="j" localSheetId="3">[1]BASE!#REF!</definedName>
    <definedName name="j" localSheetId="5">[1]BASE!#REF!</definedName>
    <definedName name="j" localSheetId="2">[1]BASE!#REF!</definedName>
    <definedName name="j" localSheetId="6">[1]BASE!#REF!</definedName>
    <definedName name="j" localSheetId="7">[1]BASE!#REF!</definedName>
    <definedName name="j" localSheetId="11">[1]BASE!#REF!</definedName>
    <definedName name="j" localSheetId="12">[1]BASE!#REF!</definedName>
    <definedName name="j" localSheetId="13">[1]BASE!#REF!</definedName>
    <definedName name="j" localSheetId="14">[1]BASE!#REF!</definedName>
    <definedName name="j" localSheetId="15">[1]BASE!#REF!</definedName>
    <definedName name="j" localSheetId="16">[1]BASE!#REF!</definedName>
    <definedName name="j" localSheetId="17">[1]BASE!#REF!</definedName>
    <definedName name="j" localSheetId="8">[1]BASE!#REF!</definedName>
    <definedName name="j" localSheetId="9">[1]BASE!#REF!</definedName>
    <definedName name="j" localSheetId="10">[1]BASE!#REF!</definedName>
    <definedName name="j">[1]BASE!#REF!</definedName>
    <definedName name="L_" localSheetId="1">[3]BASE!#REF!</definedName>
    <definedName name="L_" localSheetId="4">[3]BASE!#REF!</definedName>
    <definedName name="L_" localSheetId="3">[3]BASE!#REF!</definedName>
    <definedName name="L_" localSheetId="5">[3]BASE!#REF!</definedName>
    <definedName name="L_" localSheetId="2">[3]BASE!#REF!</definedName>
    <definedName name="L_" localSheetId="6">[3]BASE!#REF!</definedName>
    <definedName name="L_" localSheetId="7">[3]BASE!#REF!</definedName>
    <definedName name="L_" localSheetId="11">[3]BASE!#REF!</definedName>
    <definedName name="L_" localSheetId="12">[3]BASE!#REF!</definedName>
    <definedName name="L_" localSheetId="13">[3]BASE!#REF!</definedName>
    <definedName name="L_" localSheetId="14">[3]BASE!#REF!</definedName>
    <definedName name="L_" localSheetId="15">[3]BASE!#REF!</definedName>
    <definedName name="L_" localSheetId="16">[3]BASE!#REF!</definedName>
    <definedName name="L_" localSheetId="17">[3]BASE!#REF!</definedName>
    <definedName name="L_" localSheetId="8">[3]BASE!#REF!</definedName>
    <definedName name="L_" localSheetId="9">[3]BASE!#REF!</definedName>
    <definedName name="L_" localSheetId="10">[3]BASE!#REF!</definedName>
    <definedName name="L_">[3]BASE!#REF!</definedName>
    <definedName name="la" localSheetId="1">[1]BASE!#REF!</definedName>
    <definedName name="la" localSheetId="4">[1]BASE!#REF!</definedName>
    <definedName name="la" localSheetId="3">[1]BASE!#REF!</definedName>
    <definedName name="la" localSheetId="5">[1]BASE!#REF!</definedName>
    <definedName name="la" localSheetId="2">[1]BASE!#REF!</definedName>
    <definedName name="la" localSheetId="6">[1]BASE!#REF!</definedName>
    <definedName name="la" localSheetId="7">[1]BASE!#REF!</definedName>
    <definedName name="la" localSheetId="11">[1]BASE!#REF!</definedName>
    <definedName name="la" localSheetId="12">[1]BASE!#REF!</definedName>
    <definedName name="la" localSheetId="13">[1]BASE!#REF!</definedName>
    <definedName name="la" localSheetId="14">[1]BASE!#REF!</definedName>
    <definedName name="la" localSheetId="15">[1]BASE!#REF!</definedName>
    <definedName name="la" localSheetId="16">[1]BASE!#REF!</definedName>
    <definedName name="la" localSheetId="17">[1]BASE!#REF!</definedName>
    <definedName name="la" localSheetId="8">[1]BASE!#REF!</definedName>
    <definedName name="la" localSheetId="9">[1]BASE!#REF!</definedName>
    <definedName name="la" localSheetId="10">[1]BASE!#REF!</definedName>
    <definedName name="la">[1]BASE!#REF!</definedName>
    <definedName name="lam" localSheetId="1">[1]BASE!#REF!</definedName>
    <definedName name="lam" localSheetId="4">[1]BASE!#REF!</definedName>
    <definedName name="lam" localSheetId="3">[1]BASE!#REF!</definedName>
    <definedName name="lam" localSheetId="5">[1]BASE!#REF!</definedName>
    <definedName name="lam" localSheetId="2">[1]BASE!#REF!</definedName>
    <definedName name="lam" localSheetId="6">[1]BASE!#REF!</definedName>
    <definedName name="lam" localSheetId="7">[1]BASE!#REF!</definedName>
    <definedName name="lam" localSheetId="11">[1]BASE!#REF!</definedName>
    <definedName name="lam" localSheetId="12">[1]BASE!#REF!</definedName>
    <definedName name="lam" localSheetId="13">[1]BASE!#REF!</definedName>
    <definedName name="lam" localSheetId="14">[1]BASE!#REF!</definedName>
    <definedName name="lam" localSheetId="15">[1]BASE!#REF!</definedName>
    <definedName name="lam" localSheetId="16">[1]BASE!#REF!</definedName>
    <definedName name="lam" localSheetId="17">[1]BASE!#REF!</definedName>
    <definedName name="lam" localSheetId="8">[1]BASE!#REF!</definedName>
    <definedName name="lam" localSheetId="9">[1]BASE!#REF!</definedName>
    <definedName name="lam" localSheetId="10">[1]BASE!#REF!</definedName>
    <definedName name="lam">[1]BASE!#REF!</definedName>
    <definedName name="li" localSheetId="1">[1]BASE!#REF!</definedName>
    <definedName name="li" localSheetId="4">[1]BASE!#REF!</definedName>
    <definedName name="li" localSheetId="3">[1]BASE!#REF!</definedName>
    <definedName name="li" localSheetId="5">[1]BASE!#REF!</definedName>
    <definedName name="li" localSheetId="2">[1]BASE!#REF!</definedName>
    <definedName name="li" localSheetId="6">[1]BASE!#REF!</definedName>
    <definedName name="li" localSheetId="7">[1]BASE!#REF!</definedName>
    <definedName name="li" localSheetId="11">[1]BASE!#REF!</definedName>
    <definedName name="li" localSheetId="12">[1]BASE!#REF!</definedName>
    <definedName name="li" localSheetId="13">[1]BASE!#REF!</definedName>
    <definedName name="li" localSheetId="14">[1]BASE!#REF!</definedName>
    <definedName name="li" localSheetId="15">[1]BASE!#REF!</definedName>
    <definedName name="li" localSheetId="16">[1]BASE!#REF!</definedName>
    <definedName name="li" localSheetId="17">[1]BASE!#REF!</definedName>
    <definedName name="li" localSheetId="8">[1]BASE!#REF!</definedName>
    <definedName name="li" localSheetId="9">[1]BASE!#REF!</definedName>
    <definedName name="li" localSheetId="10">[1]BASE!#REF!</definedName>
    <definedName name="li">[1]BASE!#REF!</definedName>
    <definedName name="ln" localSheetId="1">[3]BASE!#REF!</definedName>
    <definedName name="ln" localSheetId="4">[3]BASE!#REF!</definedName>
    <definedName name="ln" localSheetId="3">[3]BASE!#REF!</definedName>
    <definedName name="ln" localSheetId="5">[3]BASE!#REF!</definedName>
    <definedName name="ln" localSheetId="2">[3]BASE!#REF!</definedName>
    <definedName name="ln" localSheetId="6">[3]BASE!#REF!</definedName>
    <definedName name="ln" localSheetId="7">[3]BASE!#REF!</definedName>
    <definedName name="ln" localSheetId="11">[3]BASE!#REF!</definedName>
    <definedName name="ln" localSheetId="12">[3]BASE!#REF!</definedName>
    <definedName name="ln" localSheetId="13">[3]BASE!#REF!</definedName>
    <definedName name="ln" localSheetId="14">[3]BASE!#REF!</definedName>
    <definedName name="ln" localSheetId="15">[3]BASE!#REF!</definedName>
    <definedName name="ln" localSheetId="16">[3]BASE!#REF!</definedName>
    <definedName name="ln" localSheetId="17">[3]BASE!#REF!</definedName>
    <definedName name="ln" localSheetId="8">[3]BASE!#REF!</definedName>
    <definedName name="ln" localSheetId="9">[3]BASE!#REF!</definedName>
    <definedName name="ln" localSheetId="10">[3]BASE!#REF!</definedName>
    <definedName name="ln">[3]BASE!#REF!</definedName>
    <definedName name="lot_3" localSheetId="1">#REF!</definedName>
    <definedName name="lot_3" localSheetId="4">#REF!</definedName>
    <definedName name="lot_3" localSheetId="3">#REF!</definedName>
    <definedName name="lot_3" localSheetId="5">#REF!</definedName>
    <definedName name="lot_3" localSheetId="2">#REF!</definedName>
    <definedName name="lot_3" localSheetId="6">#REF!</definedName>
    <definedName name="lot_3" localSheetId="7">#REF!</definedName>
    <definedName name="lot_3" localSheetId="11">#REF!</definedName>
    <definedName name="lot_3" localSheetId="12">#REF!</definedName>
    <definedName name="lot_3" localSheetId="13">#REF!</definedName>
    <definedName name="lot_3" localSheetId="14">#REF!</definedName>
    <definedName name="lot_3" localSheetId="15">#REF!</definedName>
    <definedName name="lot_3" localSheetId="16">#REF!</definedName>
    <definedName name="lot_3" localSheetId="17">#REF!</definedName>
    <definedName name="lot_3" localSheetId="8">#REF!</definedName>
    <definedName name="lot_3" localSheetId="9">#REF!</definedName>
    <definedName name="lot_3" localSheetId="10">#REF!</definedName>
    <definedName name="lot_3">#REF!</definedName>
    <definedName name="m" localSheetId="1">#REF!</definedName>
    <definedName name="m" localSheetId="4">#REF!</definedName>
    <definedName name="m" localSheetId="3">#REF!</definedName>
    <definedName name="m" localSheetId="5">#REF!</definedName>
    <definedName name="m" localSheetId="2">#REF!</definedName>
    <definedName name="m" localSheetId="6">#REF!</definedName>
    <definedName name="m" localSheetId="7">#REF!</definedName>
    <definedName name="m" localSheetId="11">#REF!</definedName>
    <definedName name="m" localSheetId="12">#REF!</definedName>
    <definedName name="m" localSheetId="13">#REF!</definedName>
    <definedName name="m" localSheetId="14">#REF!</definedName>
    <definedName name="m" localSheetId="15">#REF!</definedName>
    <definedName name="m" localSheetId="16">#REF!</definedName>
    <definedName name="m" localSheetId="17">#REF!</definedName>
    <definedName name="m" localSheetId="8">#REF!</definedName>
    <definedName name="m" localSheetId="9">#REF!</definedName>
    <definedName name="m" localSheetId="10">#REF!</definedName>
    <definedName name="m">#REF!</definedName>
    <definedName name="mo" localSheetId="1">[3]BASE!#REF!</definedName>
    <definedName name="mo" localSheetId="4">[3]BASE!#REF!</definedName>
    <definedName name="mo" localSheetId="3">[3]BASE!#REF!</definedName>
    <definedName name="mo" localSheetId="5">[3]BASE!#REF!</definedName>
    <definedName name="mo" localSheetId="2">[3]BASE!#REF!</definedName>
    <definedName name="mo" localSheetId="6">[3]BASE!#REF!</definedName>
    <definedName name="mo" localSheetId="7">[3]BASE!#REF!</definedName>
    <definedName name="mo" localSheetId="11">[3]BASE!#REF!</definedName>
    <definedName name="mo" localSheetId="12">[3]BASE!#REF!</definedName>
    <definedName name="mo" localSheetId="13">[3]BASE!#REF!</definedName>
    <definedName name="mo" localSheetId="14">[3]BASE!#REF!</definedName>
    <definedName name="mo" localSheetId="15">[3]BASE!#REF!</definedName>
    <definedName name="mo" localSheetId="16">[3]BASE!#REF!</definedName>
    <definedName name="mo" localSheetId="17">[3]BASE!#REF!</definedName>
    <definedName name="mo" localSheetId="8">[3]BASE!#REF!</definedName>
    <definedName name="mo" localSheetId="9">[3]BASE!#REF!</definedName>
    <definedName name="mo" localSheetId="10">[3]BASE!#REF!</definedName>
    <definedName name="mo">[3]BASE!#REF!</definedName>
    <definedName name="MON" localSheetId="1">[1]BASE!#REF!</definedName>
    <definedName name="MON" localSheetId="4">[1]BASE!#REF!</definedName>
    <definedName name="MON" localSheetId="3">[1]BASE!#REF!</definedName>
    <definedName name="MON" localSheetId="5">[1]BASE!#REF!</definedName>
    <definedName name="MON" localSheetId="2">[1]BASE!#REF!</definedName>
    <definedName name="MON" localSheetId="6">[1]BASE!#REF!</definedName>
    <definedName name="MON" localSheetId="7">[1]BASE!#REF!</definedName>
    <definedName name="MON" localSheetId="11">[1]BASE!#REF!</definedName>
    <definedName name="MON" localSheetId="12">[1]BASE!#REF!</definedName>
    <definedName name="MON" localSheetId="13">[1]BASE!#REF!</definedName>
    <definedName name="MON" localSheetId="14">[1]BASE!#REF!</definedName>
    <definedName name="MON" localSheetId="15">[1]BASE!#REF!</definedName>
    <definedName name="MON" localSheetId="16">[1]BASE!#REF!</definedName>
    <definedName name="MON" localSheetId="17">[1]BASE!#REF!</definedName>
    <definedName name="MON" localSheetId="8">[1]BASE!#REF!</definedName>
    <definedName name="MON" localSheetId="9">[1]BASE!#REF!</definedName>
    <definedName name="MON" localSheetId="10">[1]BASE!#REF!</definedName>
    <definedName name="MON">[1]BASE!#REF!</definedName>
    <definedName name="MONTANT_TOTAL_TTC..............">"TOTAL"</definedName>
    <definedName name="n" localSheetId="1">#REF!</definedName>
    <definedName name="n" localSheetId="4">#REF!</definedName>
    <definedName name="n" localSheetId="3">#REF!</definedName>
    <definedName name="n" localSheetId="5">#REF!</definedName>
    <definedName name="n" localSheetId="2">#REF!</definedName>
    <definedName name="n" localSheetId="6">#REF!</definedName>
    <definedName name="n" localSheetId="7">#REF!</definedName>
    <definedName name="n" localSheetId="11">#REF!</definedName>
    <definedName name="n" localSheetId="12">#REF!</definedName>
    <definedName name="n" localSheetId="13">#REF!</definedName>
    <definedName name="n" localSheetId="14">#REF!</definedName>
    <definedName name="n" localSheetId="15">#REF!</definedName>
    <definedName name="n" localSheetId="16">#REF!</definedName>
    <definedName name="n" localSheetId="17">#REF!</definedName>
    <definedName name="n" localSheetId="8">#REF!</definedName>
    <definedName name="n" localSheetId="9">#REF!</definedName>
    <definedName name="n" localSheetId="10">#REF!</definedName>
    <definedName name="n">#REF!</definedName>
    <definedName name="ODIL" localSheetId="1">[1]BASE!#REF!</definedName>
    <definedName name="ODIL" localSheetId="4">[1]BASE!#REF!</definedName>
    <definedName name="ODIL" localSheetId="3">[1]BASE!#REF!</definedName>
    <definedName name="ODIL" localSheetId="5">[1]BASE!#REF!</definedName>
    <definedName name="ODIL" localSheetId="2">[1]BASE!#REF!</definedName>
    <definedName name="ODIL" localSheetId="6">[1]BASE!#REF!</definedName>
    <definedName name="ODIL" localSheetId="7">[1]BASE!#REF!</definedName>
    <definedName name="ODIL" localSheetId="11">[1]BASE!#REF!</definedName>
    <definedName name="ODIL" localSheetId="12">[1]BASE!#REF!</definedName>
    <definedName name="ODIL" localSheetId="13">[1]BASE!#REF!</definedName>
    <definedName name="ODIL" localSheetId="14">[1]BASE!#REF!</definedName>
    <definedName name="ODIL" localSheetId="15">[1]BASE!#REF!</definedName>
    <definedName name="ODIL" localSheetId="16">[1]BASE!#REF!</definedName>
    <definedName name="ODIL" localSheetId="17">[1]BASE!#REF!</definedName>
    <definedName name="ODIL" localSheetId="8">[1]BASE!#REF!</definedName>
    <definedName name="ODIL" localSheetId="9">[1]BASE!#REF!</definedName>
    <definedName name="ODIL" localSheetId="10">[1]BASE!#REF!</definedName>
    <definedName name="ODIL">[1]BASE!#REF!</definedName>
    <definedName name="P" localSheetId="1">#REF!</definedName>
    <definedName name="P" localSheetId="4">#REF!</definedName>
    <definedName name="P" localSheetId="3">#REF!</definedName>
    <definedName name="P" localSheetId="5">#REF!</definedName>
    <definedName name="P" localSheetId="2">#REF!</definedName>
    <definedName name="P" localSheetId="6">#REF!</definedName>
    <definedName name="P" localSheetId="7">#REF!</definedName>
    <definedName name="P" localSheetId="11">#REF!</definedName>
    <definedName name="P" localSheetId="12">#REF!</definedName>
    <definedName name="P" localSheetId="13">#REF!</definedName>
    <definedName name="P" localSheetId="14">#REF!</definedName>
    <definedName name="P" localSheetId="15">#REF!</definedName>
    <definedName name="P" localSheetId="16">#REF!</definedName>
    <definedName name="P" localSheetId="17">#REF!</definedName>
    <definedName name="P" localSheetId="8">#REF!</definedName>
    <definedName name="P" localSheetId="9">#REF!</definedName>
    <definedName name="P" localSheetId="10">#REF!</definedName>
    <definedName name="P">#REF!</definedName>
    <definedName name="pi" localSheetId="1">[1]BASE!#REF!</definedName>
    <definedName name="pi" localSheetId="4">[1]BASE!#REF!</definedName>
    <definedName name="pi" localSheetId="3">[1]BASE!#REF!</definedName>
    <definedName name="pi" localSheetId="5">[1]BASE!#REF!</definedName>
    <definedName name="pi" localSheetId="2">[1]BASE!#REF!</definedName>
    <definedName name="pi" localSheetId="6">[1]BASE!#REF!</definedName>
    <definedName name="pi" localSheetId="7">[1]BASE!#REF!</definedName>
    <definedName name="pi" localSheetId="11">[1]BASE!#REF!</definedName>
    <definedName name="pi" localSheetId="12">[1]BASE!#REF!</definedName>
    <definedName name="pi" localSheetId="13">[1]BASE!#REF!</definedName>
    <definedName name="pi" localSheetId="14">[1]BASE!#REF!</definedName>
    <definedName name="pi" localSheetId="15">[1]BASE!#REF!</definedName>
    <definedName name="pi" localSheetId="16">[1]BASE!#REF!</definedName>
    <definedName name="pi" localSheetId="17">[1]BASE!#REF!</definedName>
    <definedName name="pi" localSheetId="8">[1]BASE!#REF!</definedName>
    <definedName name="pi" localSheetId="9">[1]BASE!#REF!</definedName>
    <definedName name="pi" localSheetId="10">[1]BASE!#REF!</definedName>
    <definedName name="pi">[1]BASE!#REF!</definedName>
    <definedName name="pl" localSheetId="1">[1]BASE!#REF!</definedName>
    <definedName name="pl" localSheetId="4">[1]BASE!#REF!</definedName>
    <definedName name="pl" localSheetId="3">[1]BASE!#REF!</definedName>
    <definedName name="pl" localSheetId="5">[1]BASE!#REF!</definedName>
    <definedName name="pl" localSheetId="2">[1]BASE!#REF!</definedName>
    <definedName name="pl" localSheetId="6">[1]BASE!#REF!</definedName>
    <definedName name="pl" localSheetId="7">[1]BASE!#REF!</definedName>
    <definedName name="pl" localSheetId="11">[1]BASE!#REF!</definedName>
    <definedName name="pl" localSheetId="12">[1]BASE!#REF!</definedName>
    <definedName name="pl" localSheetId="13">[1]BASE!#REF!</definedName>
    <definedName name="pl" localSheetId="14">[1]BASE!#REF!</definedName>
    <definedName name="pl" localSheetId="15">[1]BASE!#REF!</definedName>
    <definedName name="pl" localSheetId="16">[1]BASE!#REF!</definedName>
    <definedName name="pl" localSheetId="17">[1]BASE!#REF!</definedName>
    <definedName name="pl" localSheetId="8">[1]BASE!#REF!</definedName>
    <definedName name="pl" localSheetId="9">[1]BASE!#REF!</definedName>
    <definedName name="pl" localSheetId="10">[1]BASE!#REF!</definedName>
    <definedName name="pl">[1]BASE!#REF!</definedName>
    <definedName name="po" localSheetId="1">[1]BASE!#REF!</definedName>
    <definedName name="po" localSheetId="4">[1]BASE!#REF!</definedName>
    <definedName name="po" localSheetId="3">[1]BASE!#REF!</definedName>
    <definedName name="po" localSheetId="5">[1]BASE!#REF!</definedName>
    <definedName name="po" localSheetId="2">[1]BASE!#REF!</definedName>
    <definedName name="po" localSheetId="6">[1]BASE!#REF!</definedName>
    <definedName name="po" localSheetId="7">[1]BASE!#REF!</definedName>
    <definedName name="po" localSheetId="11">[1]BASE!#REF!</definedName>
    <definedName name="po" localSheetId="12">[1]BASE!#REF!</definedName>
    <definedName name="po" localSheetId="13">[1]BASE!#REF!</definedName>
    <definedName name="po" localSheetId="14">[1]BASE!#REF!</definedName>
    <definedName name="po" localSheetId="15">[1]BASE!#REF!</definedName>
    <definedName name="po" localSheetId="16">[1]BASE!#REF!</definedName>
    <definedName name="po" localSheetId="17">[1]BASE!#REF!</definedName>
    <definedName name="po" localSheetId="8">[1]BASE!#REF!</definedName>
    <definedName name="po" localSheetId="9">[1]BASE!#REF!</definedName>
    <definedName name="po" localSheetId="10">[1]BASE!#REF!</definedName>
    <definedName name="po">[1]BASE!#REF!</definedName>
    <definedName name="POPOMMEMEMEM" localSheetId="1">[1]BASE!#REF!</definedName>
    <definedName name="POPOMMEMEMEM" localSheetId="4">[1]BASE!#REF!</definedName>
    <definedName name="POPOMMEMEMEM" localSheetId="3">[1]BASE!#REF!</definedName>
    <definedName name="POPOMMEMEMEM" localSheetId="5">[1]BASE!#REF!</definedName>
    <definedName name="POPOMMEMEMEM" localSheetId="2">[1]BASE!#REF!</definedName>
    <definedName name="POPOMMEMEMEM" localSheetId="6">[1]BASE!#REF!</definedName>
    <definedName name="POPOMMEMEMEM" localSheetId="7">[1]BASE!#REF!</definedName>
    <definedName name="POPOMMEMEMEM" localSheetId="11">[1]BASE!#REF!</definedName>
    <definedName name="POPOMMEMEMEM" localSheetId="12">[1]BASE!#REF!</definedName>
    <definedName name="POPOMMEMEMEM" localSheetId="13">[1]BASE!#REF!</definedName>
    <definedName name="POPOMMEMEMEM" localSheetId="14">[1]BASE!#REF!</definedName>
    <definedName name="POPOMMEMEMEM" localSheetId="15">[1]BASE!#REF!</definedName>
    <definedName name="POPOMMEMEMEM" localSheetId="16">[1]BASE!#REF!</definedName>
    <definedName name="POPOMMEMEMEM" localSheetId="17">[1]BASE!#REF!</definedName>
    <definedName name="POPOMMEMEMEM" localSheetId="8">[1]BASE!#REF!</definedName>
    <definedName name="POPOMMEMEMEM" localSheetId="9">[1]BASE!#REF!</definedName>
    <definedName name="POPOMMEMEMEM" localSheetId="10">[1]BASE!#REF!</definedName>
    <definedName name="POPOMMEMEMEM">[1]BASE!#REF!</definedName>
    <definedName name="PROD">[4]PROD!$A$2:$B$2271</definedName>
    <definedName name="SC" localSheetId="1">#REF!</definedName>
    <definedName name="SC" localSheetId="4">#REF!</definedName>
    <definedName name="SC" localSheetId="3">#REF!</definedName>
    <definedName name="SC" localSheetId="5">#REF!</definedName>
    <definedName name="SC" localSheetId="2">#REF!</definedName>
    <definedName name="SC" localSheetId="6">#REF!</definedName>
    <definedName name="SC" localSheetId="7">#REF!</definedName>
    <definedName name="SC" localSheetId="11">#REF!</definedName>
    <definedName name="SC" localSheetId="12">#REF!</definedName>
    <definedName name="SC" localSheetId="13">#REF!</definedName>
    <definedName name="SC" localSheetId="14">#REF!</definedName>
    <definedName name="SC" localSheetId="15">#REF!</definedName>
    <definedName name="SC" localSheetId="16">#REF!</definedName>
    <definedName name="SC" localSheetId="17">#REF!</definedName>
    <definedName name="SC" localSheetId="8">#REF!</definedName>
    <definedName name="SC" localSheetId="9">#REF!</definedName>
    <definedName name="SC" localSheetId="10">#REF!</definedName>
    <definedName name="SC">#REF!</definedName>
    <definedName name="SE" localSheetId="1">#REF!</definedName>
    <definedName name="SE" localSheetId="4">#REF!</definedName>
    <definedName name="SE" localSheetId="3">#REF!</definedName>
    <definedName name="SE" localSheetId="5">#REF!</definedName>
    <definedName name="SE" localSheetId="2">#REF!</definedName>
    <definedName name="SE" localSheetId="6">#REF!</definedName>
    <definedName name="SE" localSheetId="7">#REF!</definedName>
    <definedName name="SE" localSheetId="11">#REF!</definedName>
    <definedName name="SE" localSheetId="12">#REF!</definedName>
    <definedName name="SE" localSheetId="13">#REF!</definedName>
    <definedName name="SE" localSheetId="14">#REF!</definedName>
    <definedName name="SE" localSheetId="15">#REF!</definedName>
    <definedName name="SE" localSheetId="16">#REF!</definedName>
    <definedName name="SE" localSheetId="17">#REF!</definedName>
    <definedName name="SE" localSheetId="8">#REF!</definedName>
    <definedName name="SE" localSheetId="9">#REF!</definedName>
    <definedName name="SE" localSheetId="10">#REF!</definedName>
    <definedName name="SE">#REF!</definedName>
    <definedName name="t" localSheetId="1">#REF!</definedName>
    <definedName name="t" localSheetId="4">#REF!</definedName>
    <definedName name="t" localSheetId="3">#REF!</definedName>
    <definedName name="t" localSheetId="5">#REF!</definedName>
    <definedName name="t" localSheetId="2">#REF!</definedName>
    <definedName name="t" localSheetId="6">#REF!</definedName>
    <definedName name="t" localSheetId="7">#REF!</definedName>
    <definedName name="t" localSheetId="11">#REF!</definedName>
    <definedName name="t" localSheetId="12">#REF!</definedName>
    <definedName name="t" localSheetId="13">#REF!</definedName>
    <definedName name="t" localSheetId="14">#REF!</definedName>
    <definedName name="t" localSheetId="15">#REF!</definedName>
    <definedName name="t" localSheetId="16">#REF!</definedName>
    <definedName name="t" localSheetId="17">#REF!</definedName>
    <definedName name="t" localSheetId="8">#REF!</definedName>
    <definedName name="t" localSheetId="9">#REF!</definedName>
    <definedName name="t" localSheetId="10">#REF!</definedName>
    <definedName name="t">#REF!</definedName>
    <definedName name="Tarif_de_référence_à_joindre_OBLIGATOIREMENT" localSheetId="1">[3]BASE!#REF!</definedName>
    <definedName name="Tarif_de_référence_à_joindre_OBLIGATOIREMENT" localSheetId="4">[3]BASE!#REF!</definedName>
    <definedName name="Tarif_de_référence_à_joindre_OBLIGATOIREMENT" localSheetId="3">[3]BASE!#REF!</definedName>
    <definedName name="Tarif_de_référence_à_joindre_OBLIGATOIREMENT" localSheetId="5">[3]BASE!#REF!</definedName>
    <definedName name="Tarif_de_référence_à_joindre_OBLIGATOIREMENT" localSheetId="2">[3]BASE!#REF!</definedName>
    <definedName name="Tarif_de_référence_à_joindre_OBLIGATOIREMENT" localSheetId="6">[3]BASE!#REF!</definedName>
    <definedName name="Tarif_de_référence_à_joindre_OBLIGATOIREMENT" localSheetId="7">[3]BASE!#REF!</definedName>
    <definedName name="Tarif_de_référence_à_joindre_OBLIGATOIREMENT" localSheetId="11">[3]BASE!#REF!</definedName>
    <definedName name="Tarif_de_référence_à_joindre_OBLIGATOIREMENT" localSheetId="12">[3]BASE!#REF!</definedName>
    <definedName name="Tarif_de_référence_à_joindre_OBLIGATOIREMENT" localSheetId="13">[3]BASE!#REF!</definedName>
    <definedName name="Tarif_de_référence_à_joindre_OBLIGATOIREMENT" localSheetId="14">[3]BASE!#REF!</definedName>
    <definedName name="Tarif_de_référence_à_joindre_OBLIGATOIREMENT" localSheetId="15">[3]BASE!#REF!</definedName>
    <definedName name="Tarif_de_référence_à_joindre_OBLIGATOIREMENT" localSheetId="16">[3]BASE!#REF!</definedName>
    <definedName name="Tarif_de_référence_à_joindre_OBLIGATOIREMENT" localSheetId="17">[3]BASE!#REF!</definedName>
    <definedName name="Tarif_de_référence_à_joindre_OBLIGATOIREMENT" localSheetId="8">[3]BASE!#REF!</definedName>
    <definedName name="Tarif_de_référence_à_joindre_OBLIGATOIREMENT" localSheetId="9">[3]BASE!#REF!</definedName>
    <definedName name="Tarif_de_référence_à_joindre_OBLIGATOIREMENT" localSheetId="10">[3]BASE!#REF!</definedName>
    <definedName name="Tarif_de_référence_à_joindre_OBLIGATOIREMENT">[3]BASE!#REF!</definedName>
    <definedName name="u" localSheetId="1">[1]BASE!#REF!</definedName>
    <definedName name="u" localSheetId="4">[1]BASE!#REF!</definedName>
    <definedName name="u" localSheetId="3">[1]BASE!#REF!</definedName>
    <definedName name="u" localSheetId="5">[1]BASE!#REF!</definedName>
    <definedName name="u" localSheetId="2">[1]BASE!#REF!</definedName>
    <definedName name="u" localSheetId="6">[1]BASE!#REF!</definedName>
    <definedName name="u" localSheetId="7">[1]BASE!#REF!</definedName>
    <definedName name="u" localSheetId="11">[1]BASE!#REF!</definedName>
    <definedName name="u" localSheetId="12">[1]BASE!#REF!</definedName>
    <definedName name="u" localSheetId="13">[1]BASE!#REF!</definedName>
    <definedName name="u" localSheetId="14">[1]BASE!#REF!</definedName>
    <definedName name="u" localSheetId="15">[1]BASE!#REF!</definedName>
    <definedName name="u" localSheetId="16">[1]BASE!#REF!</definedName>
    <definedName name="u" localSheetId="17">[1]BASE!#REF!</definedName>
    <definedName name="u" localSheetId="8">[1]BASE!#REF!</definedName>
    <definedName name="u" localSheetId="9">[1]BASE!#REF!</definedName>
    <definedName name="u" localSheetId="10">[1]BASE!#REF!</definedName>
    <definedName name="u">[1]BASE!#REF!</definedName>
    <definedName name="ZE" localSheetId="4">[3]BASE!#REF!</definedName>
    <definedName name="ZE" localSheetId="3">[3]BASE!#REF!</definedName>
    <definedName name="ZE" localSheetId="5">[3]BASE!#REF!</definedName>
    <definedName name="ZE" localSheetId="6">[3]BASE!#REF!</definedName>
    <definedName name="ZE" localSheetId="7">[3]BASE!#REF!</definedName>
    <definedName name="ZE" localSheetId="11">[3]BASE!#REF!</definedName>
    <definedName name="ZE" localSheetId="12">[3]BASE!#REF!</definedName>
    <definedName name="ZE" localSheetId="13">[3]BASE!#REF!</definedName>
    <definedName name="ZE" localSheetId="14">[3]BASE!#REF!</definedName>
    <definedName name="ZE" localSheetId="15">[3]BASE!#REF!</definedName>
    <definedName name="ZE" localSheetId="16">[3]BASE!#REF!</definedName>
    <definedName name="ZE" localSheetId="17">[3]BASE!#REF!</definedName>
    <definedName name="ZE" localSheetId="8">[3]BASE!#REF!</definedName>
    <definedName name="ZE" localSheetId="9">[3]BASE!#REF!</definedName>
    <definedName name="ZE" localSheetId="10">[3]BASE!#REF!</definedName>
    <definedName name="ZE">[3]BASE!#REF!</definedName>
    <definedName name="_xlnm.Print_Area" localSheetId="1">'Lot 01 CH ST NAZAIRE'!$B$1:$J$18</definedName>
    <definedName name="_xlnm.Print_Area" localSheetId="0">'Lot 01 CHU NANTES'!$B$1:$J$39</definedName>
    <definedName name="_xlnm.Print_Area" localSheetId="4">'Lot 01 DAUMEZON'!$B$1:$J$16</definedName>
    <definedName name="_xlnm.Print_Area" localSheetId="3">'Lot 01 MAUBREUIL'!$B$1:$J$16</definedName>
    <definedName name="_xlnm.Print_Area" localSheetId="5">'Lot 01 OUDON'!$B$1:$J$8</definedName>
    <definedName name="_xlnm.Print_Area" localSheetId="2">'Lot 01 VERTOU'!$B$1:$J$15</definedName>
    <definedName name="_xlnm.Print_Area" localSheetId="6">'Lot 02 SAVENAY'!$B$1:$G$19</definedName>
    <definedName name="_xlnm.Print_Area" localSheetId="7">'Lot 03 BLAIN'!$B$1:$G$11</definedName>
    <definedName name="_xlnm.Print_Area" localSheetId="11">'Lot 07 CHATEAUBRIANT'!$B$1:$G$13</definedName>
    <definedName name="_xlnm.Print_Area" localSheetId="12">'Lot 08 NOZAY'!$B$1:$G$11</definedName>
    <definedName name="_xlnm.Print_Area" localSheetId="13">'Lot 09 POUANCE'!$B$1:$G$11</definedName>
    <definedName name="_xlnm.Print_Area" localSheetId="14">'Lot 10 PORNIC'!$B$1:$G$12</definedName>
    <definedName name="_xlnm.Print_Area" localSheetId="15">'Lot 11 PAIMBOEUF ST PERE'!$B$1:$G$11</definedName>
    <definedName name="_xlnm.Print_Area" localSheetId="16">'Lot 12 VILLENEUVE'!$B$1:$G$12</definedName>
    <definedName name="_xlnm.Print_Area" localSheetId="17">'Lot 13 GUERANDE'!$B$1:$G$14</definedName>
    <definedName name="_xlnm.Print_Area" localSheetId="8">'LOT 4 CLISSON'!$B$1:$G$11</definedName>
    <definedName name="_xlnm.Print_Area" localSheetId="9">'LOT 5 CANDE'!$B$1:$G$10</definedName>
    <definedName name="_xlnm.Print_Area" localSheetId="10">'LOT 6 VARADES'!$B$1:$G$9</definedName>
    <definedName name="ZUZUZUZ" localSheetId="4">#REF!</definedName>
    <definedName name="ZUZUZUZ" localSheetId="3">#REF!</definedName>
    <definedName name="ZUZUZUZ" localSheetId="5">#REF!</definedName>
    <definedName name="ZUZUZUZ" localSheetId="6">#REF!</definedName>
    <definedName name="ZUZUZUZ" localSheetId="7">#REF!</definedName>
    <definedName name="ZUZUZUZ" localSheetId="11">#REF!</definedName>
    <definedName name="ZUZUZUZ" localSheetId="12">#REF!</definedName>
    <definedName name="ZUZUZUZ" localSheetId="13">#REF!</definedName>
    <definedName name="ZUZUZUZ" localSheetId="14">#REF!</definedName>
    <definedName name="ZUZUZUZ" localSheetId="15">#REF!</definedName>
    <definedName name="ZUZUZUZ" localSheetId="16">#REF!</definedName>
    <definedName name="ZUZUZUZ" localSheetId="17">#REF!</definedName>
    <definedName name="ZUZUZUZ" localSheetId="8">#REF!</definedName>
    <definedName name="ZUZUZUZ" localSheetId="9">#REF!</definedName>
    <definedName name="ZUZUZUZ" localSheetId="10">#REF!</definedName>
    <definedName name="ZUZUZU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5" l="1"/>
  <c r="F6" i="36" l="1"/>
  <c r="I17" i="21" l="1"/>
  <c r="H10" i="21"/>
  <c r="I10" i="21"/>
  <c r="F7" i="32" l="1"/>
  <c r="F8" i="32"/>
  <c r="F13" i="38" l="1"/>
  <c r="F12" i="38"/>
  <c r="F11" i="38"/>
  <c r="F10" i="38"/>
  <c r="F9" i="38"/>
  <c r="F8" i="38"/>
  <c r="F7" i="38"/>
  <c r="F6" i="38"/>
  <c r="F15" i="38" s="1"/>
  <c r="F16" i="38" s="1"/>
  <c r="F11" i="37"/>
  <c r="F10" i="37"/>
  <c r="F9" i="37"/>
  <c r="F8" i="37"/>
  <c r="F7" i="37"/>
  <c r="F6" i="37"/>
  <c r="F11" i="36"/>
  <c r="F10" i="36"/>
  <c r="F9" i="36"/>
  <c r="F8" i="36"/>
  <c r="F7" i="36"/>
  <c r="F10" i="35"/>
  <c r="F9" i="35"/>
  <c r="F8" i="35"/>
  <c r="F7" i="35"/>
  <c r="F6" i="35"/>
  <c r="F10" i="34"/>
  <c r="F9" i="34"/>
  <c r="F8" i="34"/>
  <c r="F7" i="34"/>
  <c r="F6" i="34"/>
  <c r="F10" i="33"/>
  <c r="F9" i="33"/>
  <c r="F8" i="33"/>
  <c r="F7" i="33"/>
  <c r="F6" i="33"/>
  <c r="F12" i="32"/>
  <c r="F11" i="32"/>
  <c r="F10" i="32"/>
  <c r="F9" i="32"/>
  <c r="F6" i="32"/>
  <c r="F13" i="37" l="1"/>
  <c r="F14" i="37" s="1"/>
  <c r="F12" i="35"/>
  <c r="F13" i="35" s="1"/>
  <c r="F13" i="36"/>
  <c r="F14" i="36" s="1"/>
  <c r="F12" i="34"/>
  <c r="F13" i="34" s="1"/>
  <c r="F12" i="33"/>
  <c r="F13" i="33" s="1"/>
  <c r="F14" i="32"/>
  <c r="F15" i="32"/>
  <c r="F8" i="29" l="1"/>
  <c r="F7" i="29"/>
  <c r="F6" i="29"/>
  <c r="F10" i="29" s="1"/>
  <c r="F11" i="29" s="1"/>
  <c r="F11" i="28"/>
  <c r="F12" i="28" s="1"/>
  <c r="F6" i="28"/>
  <c r="F9" i="28"/>
  <c r="F8" i="28"/>
  <c r="F7" i="28"/>
  <c r="F10" i="27" l="1"/>
  <c r="F9" i="27"/>
  <c r="F8" i="27"/>
  <c r="F7" i="27"/>
  <c r="F6" i="27"/>
  <c r="F12" i="27" s="1"/>
  <c r="F13" i="27" s="1"/>
  <c r="F6" i="25"/>
  <c r="F13" i="26"/>
  <c r="F12" i="26"/>
  <c r="F6" i="26"/>
  <c r="F10" i="26"/>
  <c r="F9" i="26"/>
  <c r="F8" i="26"/>
  <c r="F7" i="26"/>
  <c r="F13" i="25" l="1"/>
  <c r="F18" i="25"/>
  <c r="F17" i="25"/>
  <c r="F16" i="25"/>
  <c r="F15" i="25"/>
  <c r="F14" i="25"/>
  <c r="F9" i="25"/>
  <c r="F8" i="25"/>
  <c r="F7" i="25"/>
  <c r="H10" i="23"/>
  <c r="I10" i="23" s="1"/>
  <c r="H11" i="23"/>
  <c r="I11" i="23"/>
  <c r="H15" i="23"/>
  <c r="I15" i="23" s="1"/>
  <c r="H14" i="23"/>
  <c r="I14" i="23" s="1"/>
  <c r="H13" i="23"/>
  <c r="I13" i="23" s="1"/>
  <c r="H12" i="23"/>
  <c r="I12" i="23" s="1"/>
  <c r="H9" i="23"/>
  <c r="I9" i="23" s="1"/>
  <c r="H8" i="23"/>
  <c r="I8" i="23" s="1"/>
  <c r="H7" i="23"/>
  <c r="I7" i="23" s="1"/>
  <c r="H6" i="23"/>
  <c r="I6" i="23" s="1"/>
  <c r="H7" i="22"/>
  <c r="I7" i="22" s="1"/>
  <c r="H6" i="22"/>
  <c r="I6" i="22" s="1"/>
  <c r="H15" i="21"/>
  <c r="I15" i="21" s="1"/>
  <c r="H14" i="21"/>
  <c r="I14" i="21" s="1"/>
  <c r="H13" i="21"/>
  <c r="I13" i="21" s="1"/>
  <c r="H12" i="21"/>
  <c r="I12" i="21" s="1"/>
  <c r="H11" i="21"/>
  <c r="I11" i="21" s="1"/>
  <c r="H7" i="21"/>
  <c r="I7" i="21" s="1"/>
  <c r="H9" i="21"/>
  <c r="I9" i="21" s="1"/>
  <c r="H8" i="21"/>
  <c r="I8" i="21" s="1"/>
  <c r="H6" i="21"/>
  <c r="I6" i="21" s="1"/>
  <c r="H6" i="19"/>
  <c r="I6" i="19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I6" i="18"/>
  <c r="I7" i="18"/>
  <c r="I8" i="18"/>
  <c r="I9" i="18"/>
  <c r="I10" i="18"/>
  <c r="I11" i="18"/>
  <c r="I12" i="18"/>
  <c r="I13" i="18"/>
  <c r="I14" i="18"/>
  <c r="I15" i="18"/>
  <c r="I16" i="18"/>
  <c r="I17" i="18"/>
  <c r="H11" i="18"/>
  <c r="H17" i="18"/>
  <c r="H16" i="18"/>
  <c r="H15" i="18"/>
  <c r="H14" i="18"/>
  <c r="H13" i="18"/>
  <c r="H12" i="18"/>
  <c r="H10" i="18"/>
  <c r="H9" i="18"/>
  <c r="H8" i="18"/>
  <c r="H7" i="18"/>
  <c r="H6" i="18"/>
  <c r="F20" i="25" l="1"/>
  <c r="I17" i="23"/>
  <c r="I18" i="23" s="1"/>
  <c r="I9" i="22"/>
  <c r="I10" i="22" s="1"/>
  <c r="I18" i="21"/>
  <c r="I16" i="19"/>
  <c r="I17" i="19" s="1"/>
  <c r="I19" i="18"/>
  <c r="I20" i="18" s="1"/>
  <c r="H7" i="6" l="1"/>
  <c r="H8" i="6"/>
  <c r="H9" i="6"/>
  <c r="H10" i="6"/>
  <c r="I10" i="6" s="1"/>
  <c r="H11" i="6"/>
  <c r="I11" i="6" s="1"/>
  <c r="H12" i="6"/>
  <c r="I12" i="6" s="1"/>
  <c r="H13" i="6"/>
  <c r="I13" i="6" s="1"/>
  <c r="H14" i="6"/>
  <c r="I14" i="6" s="1"/>
  <c r="H15" i="6"/>
  <c r="H16" i="6"/>
  <c r="H17" i="6"/>
  <c r="H18" i="6"/>
  <c r="H19" i="6"/>
  <c r="I19" i="6" s="1"/>
  <c r="H20" i="6"/>
  <c r="I20" i="6" s="1"/>
  <c r="H21" i="6"/>
  <c r="I21" i="6" s="1"/>
  <c r="H22" i="6"/>
  <c r="I22" i="6" s="1"/>
  <c r="H23" i="6"/>
  <c r="H24" i="6"/>
  <c r="H25" i="6"/>
  <c r="H26" i="6"/>
  <c r="H27" i="6"/>
  <c r="H28" i="6"/>
  <c r="I28" i="6" s="1"/>
  <c r="H29" i="6"/>
  <c r="I29" i="6" s="1"/>
  <c r="H30" i="6"/>
  <c r="I30" i="6" s="1"/>
  <c r="H31" i="6"/>
  <c r="H32" i="6"/>
  <c r="H33" i="6"/>
  <c r="H34" i="6"/>
  <c r="H35" i="6"/>
  <c r="H36" i="6"/>
  <c r="I36" i="6" s="1"/>
  <c r="H37" i="6"/>
  <c r="H38" i="6"/>
  <c r="I38" i="6" s="1"/>
  <c r="H6" i="6"/>
  <c r="I6" i="6" s="1"/>
  <c r="I7" i="6"/>
  <c r="I8" i="6"/>
  <c r="I9" i="6"/>
  <c r="I15" i="6"/>
  <c r="I16" i="6"/>
  <c r="I17" i="6"/>
  <c r="I18" i="6"/>
  <c r="I23" i="6"/>
  <c r="I24" i="6"/>
  <c r="I25" i="6"/>
  <c r="I26" i="6"/>
  <c r="I27" i="6"/>
  <c r="I31" i="6"/>
  <c r="I32" i="6"/>
  <c r="I33" i="6"/>
  <c r="I34" i="6"/>
  <c r="I35" i="6"/>
  <c r="I37" i="6"/>
  <c r="I40" i="6" l="1"/>
  <c r="I41" i="6" s="1"/>
</calcChain>
</file>

<file path=xl/sharedStrings.xml><?xml version="1.0" encoding="utf-8"?>
<sst xmlns="http://schemas.openxmlformats.org/spreadsheetml/2006/main" count="462" uniqueCount="148">
  <si>
    <t>Produit</t>
  </si>
  <si>
    <t>Codes produits internes</t>
  </si>
  <si>
    <t xml:space="preserve"> </t>
  </si>
  <si>
    <t>Total montant HT</t>
  </si>
  <si>
    <t>Total montant TTC</t>
  </si>
  <si>
    <t xml:space="preserve">ANNEXE A L'A.E. - BORDEREAU DE PRIX UNITAIRES
FOURNITURE DE PAINS FRAIS ET VIENNOISERIES
</t>
  </si>
  <si>
    <t>REMISE SUR CATALOGUE OU AUTRES PRODUITS</t>
  </si>
  <si>
    <t>SI OUI MONTANT REMISE EN %</t>
  </si>
  <si>
    <t>NON (Cocher)</t>
  </si>
  <si>
    <t>OUI (Cocher)</t>
  </si>
  <si>
    <r>
      <t xml:space="preserve">PUHT produit fini (emballé)
</t>
    </r>
    <r>
      <rPr>
        <b/>
        <sz val="10"/>
        <color theme="3" tint="0.39997558519241921"/>
        <rFont val="Arial"/>
        <family val="2"/>
      </rPr>
      <t>PU 1</t>
    </r>
  </si>
  <si>
    <r>
      <t xml:space="preserve">PUHT transport et livraison
</t>
    </r>
    <r>
      <rPr>
        <b/>
        <sz val="10"/>
        <color theme="3" tint="0.39997558519241921"/>
        <rFont val="Arial"/>
        <family val="2"/>
      </rPr>
      <t>PU 3</t>
    </r>
  </si>
  <si>
    <r>
      <t xml:space="preserve">PUHT de la préparation de commande
</t>
    </r>
    <r>
      <rPr>
        <b/>
        <sz val="10"/>
        <color theme="3" tint="0.39997558519241921"/>
        <rFont val="Arial"/>
        <family val="2"/>
      </rPr>
      <t>PU 2</t>
    </r>
  </si>
  <si>
    <r>
      <t xml:space="preserve">PRIX GLOBAL H.T.
</t>
    </r>
    <r>
      <rPr>
        <b/>
        <sz val="10"/>
        <color rgb="FFFF0000"/>
        <rFont val="Arial"/>
        <family val="2"/>
      </rPr>
      <t xml:space="preserve">Calcul automatique
</t>
    </r>
    <r>
      <rPr>
        <b/>
        <sz val="10"/>
        <color theme="3" tint="0.39997558519241921"/>
        <rFont val="Arial"/>
        <family val="2"/>
      </rPr>
      <t>PU 1 + PU 2 + PU 3</t>
    </r>
  </si>
  <si>
    <t>CATEGORIE</t>
  </si>
  <si>
    <t>Pain courant Français</t>
  </si>
  <si>
    <t>Pains spéciaux</t>
  </si>
  <si>
    <t>Viennoiserie pur beurre</t>
  </si>
  <si>
    <t>pain long 400g env.</t>
  </si>
  <si>
    <t>pain long 400g env. (ALLOTI)</t>
  </si>
  <si>
    <t>baguette 200g env. (ALLOTI)</t>
  </si>
  <si>
    <t>petit pain 50 g env. (ALLOTI)</t>
  </si>
  <si>
    <t>petit pain 50 g env. (sac de 100)</t>
  </si>
  <si>
    <t>petit pain 50 g env. (sac de 20)</t>
  </si>
  <si>
    <t>petit pain 50 g env. (sac de 5)</t>
  </si>
  <si>
    <t>petit pain 50 g env. sans sel (ALLOTI)</t>
  </si>
  <si>
    <t>petit pain 50g env. sans sel sac de 100</t>
  </si>
  <si>
    <t>petit pain 50g env. sans sel sac de 5</t>
  </si>
  <si>
    <t>boule 400g env. tranché/emballé</t>
  </si>
  <si>
    <t>pain farine complète 300g env. batard tranché/emballé</t>
  </si>
  <si>
    <t>pain farine complète 300g env. batard tranché/emballé (ALLOTI)</t>
  </si>
  <si>
    <t>pain burger brio graine 85g tranché long</t>
  </si>
  <si>
    <t>bagel premium pavot 70g tranché long</t>
  </si>
  <si>
    <t>Pain tradition Bruschetta 2kg coupé emballé</t>
  </si>
  <si>
    <t xml:space="preserve">demi baguette tranchée sandwich 100g </t>
  </si>
  <si>
    <t xml:space="preserve">petit pain tradition 50 g env. </t>
  </si>
  <si>
    <t>petit pain tradition 50 g env. (ALLOTI)</t>
  </si>
  <si>
    <t>brioche pur beurre 500g env. tranché/emballé</t>
  </si>
  <si>
    <t>briochette 50g env. (sac de 10)</t>
  </si>
  <si>
    <t>briochette 50g env. (ALLOTI)</t>
  </si>
  <si>
    <t>pain chocolat pur beurre 55g env.</t>
  </si>
  <si>
    <t xml:space="preserve">croissant pur beurre 50g env. </t>
  </si>
  <si>
    <t>pain chocolat pur beurre 55g env. (prévoir sachet de 5) catalogue</t>
  </si>
  <si>
    <t>pain chocolat pur beurre 55g env. (prévoir sachet de 5) catalogue (ALLOTI)</t>
  </si>
  <si>
    <t>croissant pur beurre 55g env. (prévoir sachet de 5) (ALLOTI)</t>
  </si>
  <si>
    <t xml:space="preserve">croissant pur beurre 50g env. (prévoir sachet de 5) </t>
  </si>
  <si>
    <t>mini pain au chocolat pur beurre 25g env.</t>
  </si>
  <si>
    <t>mini croissant pur beurre 20g env.</t>
  </si>
  <si>
    <t>mini pain aux raisins pur beurre 30g env.</t>
  </si>
  <si>
    <t>galette frangipane individuelle 100g env.</t>
  </si>
  <si>
    <t xml:space="preserve">baguette 200g env. </t>
  </si>
  <si>
    <t>Pain long 400g env.</t>
  </si>
  <si>
    <t>Baguette 200g env.</t>
  </si>
  <si>
    <t>Petit pain 50g env.</t>
  </si>
  <si>
    <t>Petit pain 50g env. sans sel</t>
  </si>
  <si>
    <t>Boule 400g env. tranché/emballé</t>
  </si>
  <si>
    <t>Pain qualité supérieure</t>
  </si>
  <si>
    <t>Petit pain 50g env. qualité supérieure (pavé tradition)</t>
  </si>
  <si>
    <t>Pain farine complète 300g env. batard tranché/emballé</t>
  </si>
  <si>
    <t>Petit pain farine complète 50g env.</t>
  </si>
  <si>
    <t>Mini pain au chocolat pur beurre 25g env.</t>
  </si>
  <si>
    <t>Mini croissant pur beurre 20g env.</t>
  </si>
  <si>
    <t>Galette briochée à partager 450g env. emballé</t>
  </si>
  <si>
    <t>Galette frangipane à partager 700 g env. 28 cm env. emballé</t>
  </si>
  <si>
    <r>
      <t xml:space="preserve"> QUANTITE ESTIMEES </t>
    </r>
    <r>
      <rPr>
        <b/>
        <sz val="10"/>
        <color rgb="FFFFFF00"/>
        <rFont val="Arial"/>
        <family val="2"/>
      </rPr>
      <t>SUR LA DUREE DU MARCHE</t>
    </r>
  </si>
  <si>
    <r>
      <t xml:space="preserve"> QUANTITES </t>
    </r>
    <r>
      <rPr>
        <b/>
        <sz val="10"/>
        <color rgb="FFFFFF00"/>
        <rFont val="Arial"/>
        <family val="2"/>
      </rPr>
      <t xml:space="preserve">ANNUELLES </t>
    </r>
    <r>
      <rPr>
        <b/>
        <sz val="10"/>
        <color theme="0"/>
        <rFont val="Arial"/>
        <family val="2"/>
      </rPr>
      <t>ESTIMEES</t>
    </r>
  </si>
  <si>
    <r>
      <t xml:space="preserve">MONTANT GLOBAL </t>
    </r>
    <r>
      <rPr>
        <b/>
        <sz val="10"/>
        <color rgb="FFFFFF00"/>
        <rFont val="Arial"/>
        <family val="2"/>
      </rPr>
      <t>sur la durée du marché</t>
    </r>
    <r>
      <rPr>
        <b/>
        <sz val="10"/>
        <color theme="0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Calcul automatique</t>
    </r>
  </si>
  <si>
    <t>Petit pain 40g env.</t>
  </si>
  <si>
    <t>Pain 50g env. sans sel</t>
  </si>
  <si>
    <t>Petit pain 50g env. qualité supérieure (pavé tradition) - BIO</t>
  </si>
  <si>
    <t xml:space="preserve">pain pain noix 50 g env. </t>
  </si>
  <si>
    <t>petit pain céréales BBC 50G</t>
  </si>
  <si>
    <t>Pain complet Bio tranche 300g coupe/emballe sachet</t>
  </si>
  <si>
    <t xml:space="preserve">croissant 50g </t>
  </si>
  <si>
    <t>briochette 50g</t>
  </si>
  <si>
    <t>pain au chocolat 55g</t>
  </si>
  <si>
    <t>Pain qualité supérieure - Fermentation longue</t>
  </si>
  <si>
    <t>baguette blanche 200g sac kraft</t>
  </si>
  <si>
    <t>baguette tradition 250g env.qualité supérieure</t>
  </si>
  <si>
    <t>pain complet tranché et emballé 400g</t>
  </si>
  <si>
    <t>pavé tradition 400g env. qualité supérieure tranché/emballé</t>
  </si>
  <si>
    <t>pain long 400g env. sans sel</t>
  </si>
  <si>
    <t>Pain au chocolat</t>
  </si>
  <si>
    <t>Pain aux raisins</t>
  </si>
  <si>
    <t>Croissant</t>
  </si>
  <si>
    <t>Pain 400g unité</t>
  </si>
  <si>
    <t>Boule de 400g tranchée</t>
  </si>
  <si>
    <t>pain long 400g env</t>
  </si>
  <si>
    <t>boule 400g env tranchée/emballée</t>
  </si>
  <si>
    <t>pain son 300g env.batard tranché/emballé</t>
  </si>
  <si>
    <t>p,pain viennois 50 gr unité</t>
  </si>
  <si>
    <r>
      <t xml:space="preserve">PRIX UNITAIRE H.T.
</t>
    </r>
    <r>
      <rPr>
        <b/>
        <sz val="10"/>
        <color rgb="FFFF0000"/>
        <rFont val="Arial"/>
        <family val="2"/>
      </rPr>
      <t/>
    </r>
  </si>
  <si>
    <t>Boule 400g env.  tranché/emballé</t>
  </si>
  <si>
    <t>Boule sans sel 250g env. tranché/emballé</t>
  </si>
  <si>
    <t>Pain complet 300g env. tranché/emballé</t>
  </si>
  <si>
    <t>Pain céréales 300g env coupé/emballé NVX</t>
  </si>
  <si>
    <t>Pâton pizza 500g environ</t>
  </si>
  <si>
    <t>baguette 200g env</t>
  </si>
  <si>
    <t>Boule 400g env. qualité supérieure tranché/emballé</t>
  </si>
  <si>
    <t>baguette 200g env.sans sel</t>
  </si>
  <si>
    <t>boule coupée emballée 400g env.sans sel</t>
  </si>
  <si>
    <t>baguette 200g env.</t>
  </si>
  <si>
    <t>Pain long 400 g env qualité supérieure</t>
  </si>
  <si>
    <t>baguette 250g env qualité supérieure</t>
  </si>
  <si>
    <t>petit pain 50g env qualité supérieure</t>
  </si>
  <si>
    <t>pain 400g environ tradition</t>
  </si>
  <si>
    <t>pavé 400g env qualité supérieure tranché/emballé</t>
  </si>
  <si>
    <t>pain 50g env sans sel</t>
  </si>
  <si>
    <t>pain chocolat pur beurre 55g env</t>
  </si>
  <si>
    <t>croissant pur beurre 50g env</t>
  </si>
  <si>
    <t>boule coupée emballée tranchée 400g env sans sel</t>
  </si>
  <si>
    <t>pain complet 400g env coupé emballé</t>
  </si>
  <si>
    <t>galette briochée à partager 450g env 27cm. emballé</t>
  </si>
  <si>
    <t>Pain 400g, alloti au service</t>
  </si>
  <si>
    <t>Baguette moulée 250g env alloti au service</t>
  </si>
  <si>
    <t>boule coupée 400g tranchée emballée alloti au service</t>
  </si>
  <si>
    <t>Baguette 200g env sans sel alloti au service</t>
  </si>
  <si>
    <t>Pain courant Français ou de qualité sup</t>
  </si>
  <si>
    <t>Baguette moulée 250g env</t>
  </si>
  <si>
    <t>boule coupée 400g tranchée emballée</t>
  </si>
  <si>
    <t>pain complet 400g tranché emballé</t>
  </si>
  <si>
    <t>pain 400g non tranché</t>
  </si>
  <si>
    <t>Pain courant Français ou qualité supérieure</t>
  </si>
  <si>
    <t>petite boule sans sel 200g tranchée emballée</t>
  </si>
  <si>
    <t>Pain 400g</t>
  </si>
  <si>
    <t>Boule 400g tranchée emballée</t>
  </si>
  <si>
    <t xml:space="preserve">pain complet 400g tranché emballé </t>
  </si>
  <si>
    <t>pain long 400g env. sac kraft</t>
  </si>
  <si>
    <t>petit pain 50g env. sac kraft</t>
  </si>
  <si>
    <t>briochette 50g env.(par 10)</t>
  </si>
  <si>
    <t>croissant pur beurre 50g env.</t>
  </si>
  <si>
    <t>baguette 200g env. sans sel</t>
  </si>
  <si>
    <t>petit pain 50g env.</t>
  </si>
  <si>
    <t>briochette au sucre 50g environ NVX</t>
  </si>
  <si>
    <t>briochette aux pépites de chocolat 50g environ NVX</t>
  </si>
  <si>
    <t>baguette 250g env, qualité supérieure</t>
  </si>
  <si>
    <t>pavé 400g env,qualité supérieure tranché/emballé</t>
  </si>
  <si>
    <t>Pain au chocolat pur beurre env 55g</t>
  </si>
  <si>
    <t>Croissant pur beurre env 50g</t>
  </si>
  <si>
    <t>pain 50g env. sans sel</t>
  </si>
  <si>
    <t>baguette 250g env.qualité supérieure</t>
  </si>
  <si>
    <t>pavé 400g env. qualité supérieure tranché/emballé</t>
  </si>
  <si>
    <t>petit pain sans sel 50g</t>
  </si>
  <si>
    <t>petit pain sans gluten 50g</t>
  </si>
  <si>
    <t>Pain complet sans gluten tranché 300g env</t>
  </si>
  <si>
    <t>Baguette bio et/ou labellisée 200g env</t>
  </si>
  <si>
    <t>Pain Bio et/ou labellisé (type batard) 300 env tranché/emballé</t>
  </si>
  <si>
    <t>pain 200g env. sans 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</si>
</sst>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-1]_-;\-* #,##0.00\ [$€-1]_-;_-* &quot;-&quot;??\ [$€-1]_-"/>
    <numFmt numFmtId="167" formatCode="_-* #,##0.00\ [$€-1]_-;\-* #,##0.00\ [$€-1]_-;_-* \-??\ [$€-1]_-"/>
    <numFmt numFmtId="168" formatCode="_-* #,##0.00\ _€_-;\-* #,##0.00\ _€_-;_-* \-??\ _€_-;_-@_-"/>
    <numFmt numFmtId="169" formatCode="_-* #,##0.00&quot; F&quot;_-;\-* #,##0.00&quot; F&quot;_-;_-* \-??&quot; F&quot;_-;_-@_-"/>
    <numFmt numFmtId="170" formatCode="_-* #,##0.00&quot; €&quot;_-;\-* #,##0.00&quot; €&quot;_-;_-* \-??&quot; €&quot;_-;_-@_-"/>
    <numFmt numFmtId="171" formatCode="#,##0.00\ &quot;€&quot;"/>
    <numFmt numFmtId="172" formatCode="#,##0.000\ &quot;€&quot;"/>
  </numFmts>
  <fonts count="25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2"/>
      <name val="@Batang"/>
      <family val="1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3"/>
      <name val="Arial"/>
      <family val="2"/>
    </font>
    <font>
      <b/>
      <i/>
      <sz val="12"/>
      <name val="@Batang"/>
      <family val="1"/>
    </font>
    <font>
      <b/>
      <i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theme="3" tint="0.39997558519241921"/>
      <name val="Arial"/>
      <family val="2"/>
    </font>
    <font>
      <sz val="11"/>
      <name val="Arial"/>
      <family val="2"/>
    </font>
    <font>
      <b/>
      <sz val="10"/>
      <color rgb="FFFFFF0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7" fillId="0" borderId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7" fillId="0" borderId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" fillId="0" borderId="0" applyFont="0" applyFill="0" applyBorder="0" applyAlignment="0" applyProtection="0"/>
    <xf numFmtId="169" fontId="7" fillId="0" borderId="0" applyFill="0" applyBorder="0" applyAlignment="0" applyProtection="0"/>
    <xf numFmtId="165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" fillId="0" borderId="0" applyFont="0" applyFill="0" applyBorder="0" applyAlignment="0" applyProtection="0"/>
    <xf numFmtId="170" fontId="7" fillId="0" borderId="0" applyFill="0" applyBorder="0" applyAlignment="0" applyProtection="0"/>
    <xf numFmtId="44" fontId="15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9" fontId="7" fillId="0" borderId="0" applyFill="0" applyBorder="0" applyAlignment="0" applyProtection="0"/>
    <xf numFmtId="9" fontId="1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49" fontId="17" fillId="2" borderId="5" xfId="21" applyNumberFormat="1" applyFont="1" applyFill="1" applyBorder="1" applyAlignment="1">
      <alignment horizontal="center" vertical="center" wrapText="1"/>
    </xf>
    <xf numFmtId="3" fontId="16" fillId="2" borderId="5" xfId="21" applyNumberFormat="1" applyFont="1" applyFill="1" applyBorder="1" applyAlignment="1">
      <alignment horizontal="center" vertical="center" wrapText="1"/>
    </xf>
    <xf numFmtId="0" fontId="16" fillId="2" borderId="5" xfId="2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5" fillId="0" borderId="0" xfId="24" applyNumberFormat="1" applyFont="1" applyBorder="1" applyAlignment="1">
      <alignment horizontal="center" vertical="center" wrapText="1"/>
    </xf>
    <xf numFmtId="49" fontId="12" fillId="0" borderId="0" xfId="24" applyNumberFormat="1" applyFont="1" applyBorder="1" applyAlignment="1">
      <alignment horizontal="center" vertical="center" wrapText="1"/>
    </xf>
    <xf numFmtId="49" fontId="10" fillId="0" borderId="0" xfId="24" applyNumberFormat="1" applyFont="1" applyBorder="1" applyAlignment="1">
      <alignment horizontal="center" vertical="top"/>
    </xf>
    <xf numFmtId="49" fontId="16" fillId="2" borderId="5" xfId="21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/>
    <xf numFmtId="49" fontId="13" fillId="4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/>
    <xf numFmtId="49" fontId="13" fillId="3" borderId="7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1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10" fillId="0" borderId="0" xfId="24" applyNumberFormat="1" applyFont="1" applyBorder="1" applyAlignment="1">
      <alignment horizontal="center" vertical="top"/>
    </xf>
    <xf numFmtId="3" fontId="1" fillId="3" borderId="7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quotePrefix="1"/>
    <xf numFmtId="49" fontId="16" fillId="2" borderId="5" xfId="21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0" fillId="0" borderId="5" xfId="0" applyBorder="1"/>
    <xf numFmtId="49" fontId="13" fillId="0" borderId="5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4" fillId="0" borderId="5" xfId="0" applyNumberFormat="1" applyFont="1" applyBorder="1"/>
    <xf numFmtId="3" fontId="0" fillId="0" borderId="5" xfId="0" applyNumberFormat="1" applyBorder="1" applyAlignment="1"/>
    <xf numFmtId="9" fontId="0" fillId="0" borderId="5" xfId="55" applyFont="1" applyBorder="1" applyAlignment="1"/>
    <xf numFmtId="0" fontId="2" fillId="0" borderId="0" xfId="0" applyFont="1" applyBorder="1" applyAlignment="1">
      <alignment horizontal="center"/>
    </xf>
    <xf numFmtId="171" fontId="1" fillId="0" borderId="1" xfId="0" applyNumberFormat="1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72" fontId="1" fillId="0" borderId="1" xfId="0" applyNumberFormat="1" applyFont="1" applyBorder="1" applyAlignment="1">
      <alignment horizontal="center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vertical="center"/>
    </xf>
    <xf numFmtId="3" fontId="22" fillId="4" borderId="1" xfId="0" applyNumberFormat="1" applyFont="1" applyFill="1" applyBorder="1" applyAlignment="1">
      <alignment horizontal="center"/>
    </xf>
    <xf numFmtId="3" fontId="22" fillId="4" borderId="1" xfId="0" applyNumberFormat="1" applyFont="1" applyFill="1" applyBorder="1" applyAlignment="1">
      <alignment horizontal="center" vertical="center"/>
    </xf>
    <xf numFmtId="172" fontId="1" fillId="0" borderId="1" xfId="0" applyNumberFormat="1" applyFont="1" applyBorder="1" applyAlignment="1">
      <alignment horizontal="center" vertical="center"/>
    </xf>
    <xf numFmtId="3" fontId="24" fillId="4" borderId="1" xfId="0" applyNumberFormat="1" applyFont="1" applyFill="1" applyBorder="1" applyAlignment="1">
      <alignment horizontal="center" vertical="center"/>
    </xf>
    <xf numFmtId="171" fontId="1" fillId="0" borderId="1" xfId="54" applyNumberFormat="1" applyFont="1" applyBorder="1" applyAlignment="1">
      <alignment horizontal="center"/>
    </xf>
    <xf numFmtId="171" fontId="1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left" vertical="center"/>
    </xf>
    <xf numFmtId="49" fontId="13" fillId="4" borderId="1" xfId="0" applyNumberFormat="1" applyFont="1" applyFill="1" applyBorder="1" applyAlignment="1">
      <alignment horizontal="left" vertical="center"/>
    </xf>
    <xf numFmtId="171" fontId="1" fillId="0" borderId="1" xfId="0" applyNumberFormat="1" applyFont="1" applyBorder="1" applyAlignment="1">
      <alignment horizontal="center" vertical="center"/>
    </xf>
    <xf numFmtId="171" fontId="1" fillId="5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/>
    <xf numFmtId="49" fontId="1" fillId="4" borderId="11" xfId="0" applyNumberFormat="1" applyFont="1" applyFill="1" applyBorder="1"/>
    <xf numFmtId="49" fontId="1" fillId="4" borderId="19" xfId="0" applyNumberFormat="1" applyFont="1" applyFill="1" applyBorder="1"/>
    <xf numFmtId="49" fontId="13" fillId="4" borderId="12" xfId="0" applyNumberFormat="1" applyFont="1" applyFill="1" applyBorder="1" applyAlignment="1">
      <alignment horizontal="center"/>
    </xf>
    <xf numFmtId="49" fontId="13" fillId="4" borderId="20" xfId="0" applyNumberFormat="1" applyFont="1" applyFill="1" applyBorder="1" applyAlignment="1">
      <alignment horizontal="center"/>
    </xf>
    <xf numFmtId="3" fontId="22" fillId="4" borderId="12" xfId="0" applyNumberFormat="1" applyFont="1" applyFill="1" applyBorder="1" applyAlignment="1">
      <alignment horizontal="center" vertical="center"/>
    </xf>
    <xf numFmtId="3" fontId="22" fillId="4" borderId="20" xfId="0" applyNumberFormat="1" applyFont="1" applyFill="1" applyBorder="1" applyAlignment="1">
      <alignment horizontal="center" vertical="center"/>
    </xf>
    <xf numFmtId="171" fontId="1" fillId="0" borderId="12" xfId="0" applyNumberFormat="1" applyFont="1" applyBorder="1" applyAlignment="1">
      <alignment horizontal="center"/>
    </xf>
    <xf numFmtId="171" fontId="1" fillId="0" borderId="20" xfId="0" applyNumberFormat="1" applyFont="1" applyBorder="1" applyAlignment="1">
      <alignment horizontal="center"/>
    </xf>
    <xf numFmtId="171" fontId="1" fillId="5" borderId="12" xfId="0" applyNumberFormat="1" applyFont="1" applyFill="1" applyBorder="1" applyAlignment="1">
      <alignment horizontal="center"/>
    </xf>
    <xf numFmtId="171" fontId="1" fillId="5" borderId="20" xfId="0" applyNumberFormat="1" applyFont="1" applyFill="1" applyBorder="1" applyAlignment="1">
      <alignment horizontal="center"/>
    </xf>
    <xf numFmtId="49" fontId="13" fillId="4" borderId="11" xfId="0" applyNumberFormat="1" applyFont="1" applyFill="1" applyBorder="1" applyAlignment="1">
      <alignment horizontal="center"/>
    </xf>
    <xf numFmtId="3" fontId="22" fillId="4" borderId="11" xfId="0" applyNumberFormat="1" applyFont="1" applyFill="1" applyBorder="1" applyAlignment="1">
      <alignment horizontal="center" vertical="center"/>
    </xf>
    <xf numFmtId="171" fontId="1" fillId="0" borderId="11" xfId="0" applyNumberFormat="1" applyFont="1" applyBorder="1" applyAlignment="1">
      <alignment horizontal="center"/>
    </xf>
    <xf numFmtId="171" fontId="1" fillId="5" borderId="11" xfId="0" applyNumberFormat="1" applyFont="1" applyFill="1" applyBorder="1" applyAlignment="1">
      <alignment horizontal="center"/>
    </xf>
    <xf numFmtId="49" fontId="13" fillId="4" borderId="19" xfId="0" applyNumberFormat="1" applyFont="1" applyFill="1" applyBorder="1" applyAlignment="1">
      <alignment horizontal="center"/>
    </xf>
    <xf numFmtId="3" fontId="22" fillId="4" borderId="19" xfId="0" applyNumberFormat="1" applyFont="1" applyFill="1" applyBorder="1" applyAlignment="1">
      <alignment horizontal="center" vertical="center"/>
    </xf>
    <xf numFmtId="171" fontId="1" fillId="0" borderId="19" xfId="0" applyNumberFormat="1" applyFont="1" applyBorder="1" applyAlignment="1">
      <alignment horizontal="center"/>
    </xf>
    <xf numFmtId="171" fontId="1" fillId="5" borderId="19" xfId="0" applyNumberFormat="1" applyFont="1" applyFill="1" applyBorder="1" applyAlignment="1">
      <alignment horizontal="center"/>
    </xf>
    <xf numFmtId="49" fontId="4" fillId="4" borderId="12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10" fillId="0" borderId="3" xfId="24" applyNumberFormat="1" applyFont="1" applyBorder="1" applyAlignment="1">
      <alignment horizontal="center" vertical="center" wrapText="1"/>
    </xf>
    <xf numFmtId="49" fontId="10" fillId="0" borderId="4" xfId="24" applyNumberFormat="1" applyFont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9" fontId="0" fillId="0" borderId="5" xfId="55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10" fillId="0" borderId="2" xfId="24" applyNumberFormat="1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18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</cellXfs>
  <cellStyles count="56">
    <cellStyle name="Euro" xfId="1"/>
    <cellStyle name="Euro 2" xfId="2"/>
    <cellStyle name="Euro 3" xfId="3"/>
    <cellStyle name="Milliers 2" xfId="4"/>
    <cellStyle name="Milliers 2 2" xfId="5"/>
    <cellStyle name="Milliers 2 3" xfId="6"/>
    <cellStyle name="Monétaire" xfId="54" builtinId="4"/>
    <cellStyle name="Monétaire 2" xfId="7"/>
    <cellStyle name="Monétaire 2 2" xfId="8"/>
    <cellStyle name="Monétaire 2 2 2" xfId="9"/>
    <cellStyle name="Monétaire 2 2 3" xfId="10"/>
    <cellStyle name="Monétaire 2 3" xfId="11"/>
    <cellStyle name="Monétaire 2 4" xfId="12"/>
    <cellStyle name="Monétaire 3" xfId="13"/>
    <cellStyle name="Monétaire 3 2" xfId="14"/>
    <cellStyle name="Monétaire 3 2 2" xfId="15"/>
    <cellStyle name="Monétaire 3 2 3" xfId="16"/>
    <cellStyle name="Monétaire 3 3" xfId="17"/>
    <cellStyle name="Monétaire 3 4" xfId="18"/>
    <cellStyle name="Normal" xfId="0" builtinId="0"/>
    <cellStyle name="Normal 10" xfId="19"/>
    <cellStyle name="Normal 2" xfId="20"/>
    <cellStyle name="Normal 2 2" xfId="21"/>
    <cellStyle name="Normal 2 2 2" xfId="22"/>
    <cellStyle name="Normal 2 2 2 2" xfId="23"/>
    <cellStyle name="Normal 2 2 2 3" xfId="24"/>
    <cellStyle name="Normal 2 2 3" xfId="25"/>
    <cellStyle name="Normal 2 2 4" xfId="26"/>
    <cellStyle name="Normal 2 3" xfId="27"/>
    <cellStyle name="Normal 2 3 2" xfId="28"/>
    <cellStyle name="Normal 2 3 3" xfId="29"/>
    <cellStyle name="Normal 2 4" xfId="30"/>
    <cellStyle name="Normal 2 5" xfId="31"/>
    <cellStyle name="Normal 3" xfId="32"/>
    <cellStyle name="Normal 3 2" xfId="33"/>
    <cellStyle name="Normal 3 3" xfId="34"/>
    <cellStyle name="Normal 4" xfId="35"/>
    <cellStyle name="Normal 4 2" xfId="36"/>
    <cellStyle name="Normal 4 3" xfId="37"/>
    <cellStyle name="Normal 5" xfId="38"/>
    <cellStyle name="Normal 5 2" xfId="39"/>
    <cellStyle name="Normal 5 3" xfId="40"/>
    <cellStyle name="Normal 6" xfId="41"/>
    <cellStyle name="Normal 6 2" xfId="42"/>
    <cellStyle name="Normal 6 3" xfId="43"/>
    <cellStyle name="Normal 7" xfId="44"/>
    <cellStyle name="Normal 7 2" xfId="45"/>
    <cellStyle name="Normal 7 3" xfId="46"/>
    <cellStyle name="Normal 8" xfId="47"/>
    <cellStyle name="Normal 9" xfId="48"/>
    <cellStyle name="Pourcentage" xfId="55" builtinId="5"/>
    <cellStyle name="Pourcentage 2" xfId="49"/>
    <cellStyle name="Pourcentage 2 2" xfId="50"/>
    <cellStyle name="Pourcentage 2 3" xfId="51"/>
    <cellStyle name="Pourcentage 3" xfId="52"/>
    <cellStyle name="Pourcentage 3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4" name="Image 3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209550</xdr:rowOff>
    </xdr:from>
    <xdr:to>
      <xdr:col>1</xdr:col>
      <xdr:colOff>2905125</xdr:colOff>
      <xdr:row>1</xdr:row>
      <xdr:rowOff>1615704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419100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209550</xdr:rowOff>
    </xdr:from>
    <xdr:to>
      <xdr:col>1</xdr:col>
      <xdr:colOff>2905125</xdr:colOff>
      <xdr:row>1</xdr:row>
      <xdr:rowOff>1615704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419100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2558998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2082748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1730323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253948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1530298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1511248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2558998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</xdr:row>
      <xdr:rowOff>200025</xdr:rowOff>
    </xdr:from>
    <xdr:to>
      <xdr:col>1</xdr:col>
      <xdr:colOff>3362325</xdr:colOff>
      <xdr:row>1</xdr:row>
      <xdr:rowOff>1606179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9575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85724</xdr:rowOff>
    </xdr:from>
    <xdr:to>
      <xdr:col>1</xdr:col>
      <xdr:colOff>2558998</xdr:colOff>
      <xdr:row>1</xdr:row>
      <xdr:rowOff>1676399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4"/>
          <a:ext cx="3092398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209550</xdr:rowOff>
    </xdr:from>
    <xdr:to>
      <xdr:col>1</xdr:col>
      <xdr:colOff>2905125</xdr:colOff>
      <xdr:row>1</xdr:row>
      <xdr:rowOff>1615704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419100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209550</xdr:rowOff>
    </xdr:from>
    <xdr:to>
      <xdr:col>1</xdr:col>
      <xdr:colOff>2905125</xdr:colOff>
      <xdr:row>1</xdr:row>
      <xdr:rowOff>1615704</xdr:rowOff>
    </xdr:to>
    <xdr:pic>
      <xdr:nvPicPr>
        <xdr:cNvPr id="2" name="Image 1" descr="CHU de Nantes - Groupement hospitalier de territoire de ..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419100"/>
          <a:ext cx="2733675" cy="1406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6F0ACC\dae\Pharmacie\017\FOUR_OF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SSION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6F0ACC\dae\Pharmacie\017\REACTIF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tudAchat\RESULTA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EURS"/>
      <sheetName val="BAS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E"/>
      <sheetName val="TABLEAU"/>
      <sheetName val="GRILLE"/>
    </sheetNames>
    <sheetDataSet>
      <sheetData sheetId="0"/>
      <sheetData sheetId="1"/>
      <sheetData sheetId="2">
        <row r="6">
          <cell r="I6">
            <v>8491060</v>
          </cell>
          <cell r="J6" t="str">
            <v>CHAMBRE IMPLANTABLE + KTR GROSHONG</v>
          </cell>
          <cell r="K6">
            <v>16</v>
          </cell>
          <cell r="L6">
            <v>17556.259999999998</v>
          </cell>
        </row>
        <row r="7">
          <cell r="I7">
            <v>8491150</v>
          </cell>
          <cell r="K7">
            <v>8</v>
          </cell>
          <cell r="L7">
            <v>20612.64</v>
          </cell>
        </row>
        <row r="8">
          <cell r="I8">
            <v>8491378</v>
          </cell>
          <cell r="J8" t="str">
            <v>PATCH CAROTIDE 75X8</v>
          </cell>
          <cell r="K8">
            <v>3</v>
          </cell>
          <cell r="L8">
            <v>11868.75</v>
          </cell>
        </row>
        <row r="9">
          <cell r="I9">
            <v>8491380</v>
          </cell>
          <cell r="J9" t="str">
            <v>PATCH A CAROTIDE 75 MM X 10 MM</v>
          </cell>
          <cell r="K9">
            <v>12</v>
          </cell>
          <cell r="L9">
            <v>46347.21</v>
          </cell>
        </row>
        <row r="10">
          <cell r="I10">
            <v>8491381</v>
          </cell>
          <cell r="J10" t="str">
            <v>PATCH EN PTFE GORETEX EPAIS.0,55MM 5 X 7,5 CM</v>
          </cell>
          <cell r="K10">
            <v>1</v>
          </cell>
          <cell r="L10">
            <v>1923.05</v>
          </cell>
        </row>
        <row r="11">
          <cell r="I11">
            <v>8491421</v>
          </cell>
          <cell r="J11" t="str">
            <v>PROTHESE TUBULAIRE DACRON TRICOTE</v>
          </cell>
          <cell r="K11">
            <v>1</v>
          </cell>
          <cell r="L11">
            <v>3360.18</v>
          </cell>
        </row>
        <row r="12">
          <cell r="I12">
            <v>8491461</v>
          </cell>
          <cell r="J12" t="str">
            <v>PROTHESE TYPE HEMAGUARD 28 MM</v>
          </cell>
          <cell r="K12">
            <v>2</v>
          </cell>
          <cell r="L12">
            <v>10581.66</v>
          </cell>
        </row>
        <row r="13">
          <cell r="I13">
            <v>8491462</v>
          </cell>
          <cell r="J13" t="str">
            <v>PROTHESE TYPE HEMAGUARD 30 MM</v>
          </cell>
          <cell r="K13">
            <v>4</v>
          </cell>
          <cell r="L13">
            <v>22646.75</v>
          </cell>
        </row>
        <row r="14">
          <cell r="I14">
            <v>8491487</v>
          </cell>
          <cell r="K14">
            <v>1</v>
          </cell>
          <cell r="L14">
            <v>5573.56</v>
          </cell>
        </row>
        <row r="15">
          <cell r="I15">
            <v>8491489</v>
          </cell>
          <cell r="K15">
            <v>1</v>
          </cell>
          <cell r="L15">
            <v>5573.56</v>
          </cell>
        </row>
        <row r="16">
          <cell r="I16">
            <v>8491502</v>
          </cell>
          <cell r="K16">
            <v>1</v>
          </cell>
          <cell r="L16">
            <v>5089.32</v>
          </cell>
        </row>
        <row r="17">
          <cell r="I17">
            <v>8491540</v>
          </cell>
          <cell r="K17">
            <v>5</v>
          </cell>
          <cell r="L17">
            <v>40970.92</v>
          </cell>
        </row>
        <row r="18">
          <cell r="I18">
            <v>8491565</v>
          </cell>
          <cell r="K18">
            <v>1</v>
          </cell>
          <cell r="L18">
            <v>2810.52</v>
          </cell>
        </row>
        <row r="19">
          <cell r="I19">
            <v>8491676</v>
          </cell>
          <cell r="K19">
            <v>28</v>
          </cell>
          <cell r="L19">
            <v>165502.64000000001</v>
          </cell>
        </row>
        <row r="20">
          <cell r="I20">
            <v>8491681</v>
          </cell>
          <cell r="K20">
            <v>21</v>
          </cell>
          <cell r="L20">
            <v>86157.39</v>
          </cell>
        </row>
        <row r="21">
          <cell r="I21">
            <v>8491690</v>
          </cell>
          <cell r="K21">
            <v>1</v>
          </cell>
          <cell r="L21">
            <v>4812.91</v>
          </cell>
        </row>
        <row r="22">
          <cell r="I22">
            <v>8491700</v>
          </cell>
          <cell r="J22" t="str">
            <v>STIMULATEUR IMPLANTABLE</v>
          </cell>
          <cell r="K22">
            <v>8</v>
          </cell>
          <cell r="L22">
            <v>289471.76</v>
          </cell>
        </row>
        <row r="23">
          <cell r="I23">
            <v>8491701</v>
          </cell>
          <cell r="J23" t="str">
            <v>SONDE DE STIMULATION QUADRIPOLAIRE</v>
          </cell>
          <cell r="K23">
            <v>8</v>
          </cell>
          <cell r="L23">
            <v>59485.07</v>
          </cell>
        </row>
        <row r="24">
          <cell r="I24">
            <v>8491720</v>
          </cell>
          <cell r="J24" t="str">
            <v>PROTHESE TUBE VALVULE ST-JUDE</v>
          </cell>
          <cell r="K24">
            <v>2</v>
          </cell>
          <cell r="L24">
            <v>48313.88</v>
          </cell>
        </row>
        <row r="25">
          <cell r="I25">
            <v>8491750</v>
          </cell>
          <cell r="J25" t="str">
            <v>VALVE DE CARPENTIER AORTIQUE</v>
          </cell>
          <cell r="K25">
            <v>26</v>
          </cell>
          <cell r="L25">
            <v>502528.15</v>
          </cell>
        </row>
        <row r="26">
          <cell r="I26">
            <v>8491760</v>
          </cell>
          <cell r="J26" t="str">
            <v>VALVE DE CARPENTIER MITRALE</v>
          </cell>
          <cell r="K26">
            <v>2</v>
          </cell>
          <cell r="L26">
            <v>38686.85</v>
          </cell>
        </row>
        <row r="27">
          <cell r="I27">
            <v>8491780</v>
          </cell>
          <cell r="J27" t="str">
            <v>VALVE TYPE ST JUDE AORTIQUE</v>
          </cell>
          <cell r="K27">
            <v>93</v>
          </cell>
          <cell r="L27">
            <v>1862397.51</v>
          </cell>
        </row>
        <row r="28">
          <cell r="I28">
            <v>8491785</v>
          </cell>
          <cell r="J28" t="str">
            <v>VALVE AORTIQUE TYPE AHP-505</v>
          </cell>
          <cell r="K28">
            <v>13</v>
          </cell>
          <cell r="L28">
            <v>260335.15</v>
          </cell>
        </row>
        <row r="29">
          <cell r="I29">
            <v>8491790</v>
          </cell>
          <cell r="J29" t="str">
            <v>VALVE TYPE ST JUDE MITRALE</v>
          </cell>
          <cell r="K29">
            <v>21</v>
          </cell>
          <cell r="L29">
            <v>420541.4</v>
          </cell>
        </row>
        <row r="30">
          <cell r="I30">
            <v>8492000</v>
          </cell>
          <cell r="J30" t="str">
            <v>STRETCH DACRON 15,2 X 15,2</v>
          </cell>
          <cell r="K30">
            <v>4</v>
          </cell>
          <cell r="L30">
            <v>12766.56</v>
          </cell>
        </row>
        <row r="31">
          <cell r="I31">
            <v>8500009</v>
          </cell>
          <cell r="J31" t="str">
            <v>ADAPTATEUR A1 Z</v>
          </cell>
          <cell r="K31">
            <v>9</v>
          </cell>
          <cell r="L31">
            <v>6978.83</v>
          </cell>
        </row>
        <row r="32">
          <cell r="I32">
            <v>8500010</v>
          </cell>
          <cell r="J32" t="str">
            <v>ADAPTATEUR 5866.9</v>
          </cell>
          <cell r="K32">
            <v>5</v>
          </cell>
          <cell r="L32">
            <v>2880.15</v>
          </cell>
        </row>
        <row r="33">
          <cell r="I33">
            <v>8500045</v>
          </cell>
          <cell r="J33" t="str">
            <v>PACE MAKER MINIOR 100</v>
          </cell>
          <cell r="K33">
            <v>21</v>
          </cell>
          <cell r="L33">
            <v>286242.59999999998</v>
          </cell>
        </row>
        <row r="34">
          <cell r="I34">
            <v>8500046</v>
          </cell>
          <cell r="J34" t="str">
            <v>PACE MAKER PIKOS 01 A</v>
          </cell>
          <cell r="K34">
            <v>5</v>
          </cell>
          <cell r="L34">
            <v>81031.91</v>
          </cell>
        </row>
        <row r="35">
          <cell r="I35">
            <v>8500047</v>
          </cell>
          <cell r="J35" t="str">
            <v>PACE MAKER CHORUS 7034</v>
          </cell>
          <cell r="K35">
            <v>9</v>
          </cell>
          <cell r="L35">
            <v>247249.8</v>
          </cell>
        </row>
        <row r="36">
          <cell r="I36">
            <v>8500049</v>
          </cell>
          <cell r="J36" t="str">
            <v>PACE MAKER OPUS 4034</v>
          </cell>
          <cell r="K36">
            <v>20</v>
          </cell>
          <cell r="L36">
            <v>392067.54</v>
          </cell>
        </row>
        <row r="37">
          <cell r="I37">
            <v>8500050</v>
          </cell>
          <cell r="J37" t="str">
            <v>PACE MAKER CHORUS 6234</v>
          </cell>
          <cell r="K37">
            <v>13</v>
          </cell>
          <cell r="L37">
            <v>336730.68</v>
          </cell>
        </row>
        <row r="38">
          <cell r="I38">
            <v>8500051</v>
          </cell>
          <cell r="J38" t="str">
            <v>PACE MAKER ORION 36</v>
          </cell>
          <cell r="K38">
            <v>1</v>
          </cell>
          <cell r="L38">
            <v>10133.280000000001</v>
          </cell>
        </row>
        <row r="39">
          <cell r="I39">
            <v>8500052</v>
          </cell>
          <cell r="J39" t="str">
            <v>PACE MAKER LEGEND II 8427</v>
          </cell>
          <cell r="K39">
            <v>4</v>
          </cell>
          <cell r="L39">
            <v>92101.51</v>
          </cell>
        </row>
        <row r="40">
          <cell r="I40">
            <v>8500053</v>
          </cell>
          <cell r="J40" t="str">
            <v>PACE MAKER LEGEND II 8424</v>
          </cell>
          <cell r="K40">
            <v>1</v>
          </cell>
          <cell r="L40">
            <v>23025.38</v>
          </cell>
        </row>
        <row r="41">
          <cell r="I41">
            <v>8500054</v>
          </cell>
          <cell r="J41" t="str">
            <v>PACE MAKER ELITE II 7086</v>
          </cell>
          <cell r="K41">
            <v>1</v>
          </cell>
          <cell r="L41">
            <v>25583.75</v>
          </cell>
        </row>
        <row r="42">
          <cell r="I42">
            <v>8500055</v>
          </cell>
          <cell r="J42" t="str">
            <v>SENSOLOG 2034 T</v>
          </cell>
          <cell r="K42">
            <v>1</v>
          </cell>
          <cell r="L42">
            <v>16942.61</v>
          </cell>
        </row>
        <row r="43">
          <cell r="I43">
            <v>8500057</v>
          </cell>
          <cell r="J43" t="str">
            <v>PACE MAKER PIKOS 01</v>
          </cell>
          <cell r="K43">
            <v>22</v>
          </cell>
          <cell r="L43">
            <v>356540.38</v>
          </cell>
        </row>
        <row r="44">
          <cell r="I44">
            <v>8500058</v>
          </cell>
          <cell r="J44" t="str">
            <v>PACE MAKER SWING 100</v>
          </cell>
          <cell r="K44">
            <v>1</v>
          </cell>
          <cell r="L44">
            <v>18624.97</v>
          </cell>
        </row>
        <row r="45">
          <cell r="I45">
            <v>8500060</v>
          </cell>
          <cell r="J45" t="str">
            <v>PACE MAKER PARAGON 2016 T</v>
          </cell>
          <cell r="K45">
            <v>16</v>
          </cell>
          <cell r="L45">
            <v>327930.46999999997</v>
          </cell>
        </row>
        <row r="46">
          <cell r="I46">
            <v>8500061</v>
          </cell>
          <cell r="J46" t="str">
            <v>PACE MAKER PHOENIX II - 2008 T</v>
          </cell>
          <cell r="K46">
            <v>11</v>
          </cell>
          <cell r="L46">
            <v>194974.4</v>
          </cell>
        </row>
        <row r="47">
          <cell r="I47">
            <v>8500064</v>
          </cell>
          <cell r="J47" t="str">
            <v>PACE MAKER PHYSIOS TC 01</v>
          </cell>
          <cell r="K47">
            <v>14</v>
          </cell>
          <cell r="L47">
            <v>305703.59000000003</v>
          </cell>
        </row>
        <row r="48">
          <cell r="I48">
            <v>8500067</v>
          </cell>
          <cell r="J48" t="str">
            <v>PACE MAKER CHORUS 6001</v>
          </cell>
          <cell r="K48">
            <v>2</v>
          </cell>
          <cell r="L48">
            <v>48272.58</v>
          </cell>
        </row>
        <row r="49">
          <cell r="I49">
            <v>8500069</v>
          </cell>
          <cell r="J49" t="str">
            <v>PACE MAKER CHORUS 6035</v>
          </cell>
          <cell r="K49">
            <v>19</v>
          </cell>
          <cell r="L49">
            <v>466046.25</v>
          </cell>
        </row>
        <row r="50">
          <cell r="I50">
            <v>8500070</v>
          </cell>
          <cell r="J50" t="str">
            <v>PACE MAKER PIKOS E 01</v>
          </cell>
          <cell r="K50">
            <v>14</v>
          </cell>
          <cell r="L50">
            <v>226889.39</v>
          </cell>
        </row>
        <row r="51">
          <cell r="I51">
            <v>8500073</v>
          </cell>
          <cell r="J51" t="str">
            <v>PACE MAKER NANOS 01 A</v>
          </cell>
          <cell r="K51">
            <v>1</v>
          </cell>
          <cell r="L51">
            <v>12479.17</v>
          </cell>
        </row>
        <row r="52">
          <cell r="I52">
            <v>8500083</v>
          </cell>
          <cell r="J52" t="str">
            <v>PACE MAKER LEGEND 8417</v>
          </cell>
          <cell r="K52">
            <v>1</v>
          </cell>
          <cell r="L52">
            <v>20467</v>
          </cell>
        </row>
        <row r="53">
          <cell r="I53">
            <v>8500088</v>
          </cell>
          <cell r="J53" t="str">
            <v>PACE MAKER 8340</v>
          </cell>
          <cell r="K53">
            <v>13</v>
          </cell>
          <cell r="L53">
            <v>221043.6</v>
          </cell>
        </row>
        <row r="54">
          <cell r="I54">
            <v>8500101</v>
          </cell>
          <cell r="J54" t="str">
            <v>PACE MAKER "SWING 200"</v>
          </cell>
          <cell r="K54">
            <v>10</v>
          </cell>
          <cell r="L54">
            <v>164369</v>
          </cell>
        </row>
        <row r="55">
          <cell r="I55">
            <v>8500102</v>
          </cell>
          <cell r="J55" t="str">
            <v>PACE MAKER "SYNCHRONY" 2028</v>
          </cell>
          <cell r="K55">
            <v>5</v>
          </cell>
          <cell r="L55">
            <v>123537.58</v>
          </cell>
        </row>
        <row r="56">
          <cell r="I56">
            <v>8500105</v>
          </cell>
          <cell r="J56" t="str">
            <v>PACE MAKER THERA S 8944</v>
          </cell>
          <cell r="K56">
            <v>9</v>
          </cell>
          <cell r="L56">
            <v>168200.76</v>
          </cell>
        </row>
        <row r="57">
          <cell r="I57">
            <v>8500106</v>
          </cell>
          <cell r="J57" t="str">
            <v>PACE MAKER SOLUS II 2006L</v>
          </cell>
          <cell r="K57">
            <v>11</v>
          </cell>
          <cell r="L57">
            <v>222405.63</v>
          </cell>
        </row>
        <row r="58">
          <cell r="I58">
            <v>8500130</v>
          </cell>
          <cell r="J58" t="str">
            <v>STIMULATEUR DASH 292.03</v>
          </cell>
          <cell r="K58">
            <v>18</v>
          </cell>
          <cell r="L58">
            <v>364418.1</v>
          </cell>
        </row>
        <row r="59">
          <cell r="I59">
            <v>8500134</v>
          </cell>
          <cell r="J59" t="str">
            <v>STIMULATEUR RELAY 29403</v>
          </cell>
          <cell r="K59">
            <v>9</v>
          </cell>
          <cell r="L59">
            <v>209269.8</v>
          </cell>
        </row>
        <row r="60">
          <cell r="I60">
            <v>8500138</v>
          </cell>
          <cell r="J60" t="str">
            <v>STIMULATEUR MINUET 7108</v>
          </cell>
          <cell r="K60">
            <v>8</v>
          </cell>
          <cell r="L60">
            <v>184203</v>
          </cell>
        </row>
        <row r="61">
          <cell r="I61">
            <v>8500139</v>
          </cell>
          <cell r="J61" t="str">
            <v>STIMULATEUR VDD THERA 8948</v>
          </cell>
          <cell r="K61">
            <v>6</v>
          </cell>
          <cell r="L61">
            <v>146134.38</v>
          </cell>
        </row>
        <row r="62">
          <cell r="I62">
            <v>8500147</v>
          </cell>
          <cell r="J62" t="str">
            <v>PACE MAKER THERA DR 7942</v>
          </cell>
          <cell r="K62">
            <v>8</v>
          </cell>
          <cell r="L62">
            <v>216131.52</v>
          </cell>
        </row>
        <row r="63">
          <cell r="I63">
            <v>8500150</v>
          </cell>
          <cell r="J63" t="str">
            <v>PACE MAKER THERA DR 7941</v>
          </cell>
          <cell r="K63">
            <v>4</v>
          </cell>
          <cell r="L63">
            <v>108065.76</v>
          </cell>
        </row>
        <row r="64">
          <cell r="I64">
            <v>8500151</v>
          </cell>
          <cell r="J64" t="str">
            <v>PACE MAKER THERA S8945</v>
          </cell>
          <cell r="K64">
            <v>3</v>
          </cell>
          <cell r="L64">
            <v>55874.91</v>
          </cell>
        </row>
        <row r="65">
          <cell r="I65">
            <v>8500152</v>
          </cell>
          <cell r="J65" t="str">
            <v>PACE MAKER THERA D 7944</v>
          </cell>
          <cell r="K65">
            <v>9</v>
          </cell>
          <cell r="L65">
            <v>224727.66</v>
          </cell>
        </row>
        <row r="66">
          <cell r="I66">
            <v>8500185</v>
          </cell>
          <cell r="J66" t="str">
            <v>SONDE 4269</v>
          </cell>
          <cell r="K66">
            <v>16</v>
          </cell>
          <cell r="L66">
            <v>80517.600000000006</v>
          </cell>
        </row>
        <row r="67">
          <cell r="I67">
            <v>8500187</v>
          </cell>
          <cell r="J67" t="str">
            <v>SONDE 330 201</v>
          </cell>
          <cell r="K67">
            <v>16</v>
          </cell>
          <cell r="L67">
            <v>50513.41</v>
          </cell>
        </row>
        <row r="68">
          <cell r="I68">
            <v>8500188</v>
          </cell>
          <cell r="J68" t="str">
            <v>SONDE 330 801</v>
          </cell>
          <cell r="K68">
            <v>84</v>
          </cell>
          <cell r="L68">
            <v>275829.77</v>
          </cell>
        </row>
        <row r="69">
          <cell r="I69">
            <v>8500201</v>
          </cell>
          <cell r="J69" t="str">
            <v>SONDE CAPSURE 5023 M</v>
          </cell>
          <cell r="K69">
            <v>46</v>
          </cell>
          <cell r="L69">
            <v>150637.13</v>
          </cell>
        </row>
        <row r="70">
          <cell r="I70">
            <v>8500203</v>
          </cell>
          <cell r="J70" t="str">
            <v>SONDE CAPSURE 5024 M</v>
          </cell>
          <cell r="K70">
            <v>21</v>
          </cell>
          <cell r="L70">
            <v>68769.14</v>
          </cell>
        </row>
        <row r="71">
          <cell r="I71">
            <v>8500204</v>
          </cell>
          <cell r="J71" t="str">
            <v>SONDE FOCUS S 83 V</v>
          </cell>
          <cell r="K71">
            <v>113</v>
          </cell>
          <cell r="L71">
            <v>372209.54</v>
          </cell>
        </row>
        <row r="72">
          <cell r="I72">
            <v>8500208</v>
          </cell>
          <cell r="J72" t="str">
            <v>SONDE 3741 VU</v>
          </cell>
          <cell r="K72">
            <v>39</v>
          </cell>
          <cell r="L72">
            <v>112876.56</v>
          </cell>
        </row>
        <row r="73">
          <cell r="I73">
            <v>8500210</v>
          </cell>
          <cell r="J73" t="str">
            <v>SONDE A VIS MIOCARDIQUE UNIPOLAIRE 5071</v>
          </cell>
          <cell r="K73">
            <v>2</v>
          </cell>
          <cell r="L73">
            <v>8440</v>
          </cell>
        </row>
        <row r="74">
          <cell r="I74">
            <v>8500211</v>
          </cell>
          <cell r="J74" t="str">
            <v>SONDE CAPSURE 4068</v>
          </cell>
          <cell r="K74">
            <v>7</v>
          </cell>
          <cell r="L74">
            <v>27221.119999999999</v>
          </cell>
        </row>
        <row r="75">
          <cell r="I75">
            <v>8500212</v>
          </cell>
          <cell r="J75" t="str">
            <v>SONDE CAPSURE 5032</v>
          </cell>
          <cell r="K75">
            <v>8</v>
          </cell>
          <cell r="L75">
            <v>49120.800000000003</v>
          </cell>
        </row>
        <row r="76">
          <cell r="I76">
            <v>8500214</v>
          </cell>
          <cell r="J76" t="str">
            <v>ELECTRODE 438.07</v>
          </cell>
          <cell r="K76">
            <v>4</v>
          </cell>
          <cell r="L76">
            <v>18635.52</v>
          </cell>
        </row>
        <row r="77">
          <cell r="I77">
            <v>8500215</v>
          </cell>
          <cell r="J77" t="str">
            <v>ELECTRODE 435.07</v>
          </cell>
          <cell r="K77">
            <v>12</v>
          </cell>
          <cell r="L77">
            <v>55906.559999999998</v>
          </cell>
        </row>
        <row r="78">
          <cell r="I78">
            <v>8500216</v>
          </cell>
          <cell r="J78" t="str">
            <v>ELECTRODE 4568</v>
          </cell>
          <cell r="K78">
            <v>13</v>
          </cell>
          <cell r="L78">
            <v>50553.49</v>
          </cell>
        </row>
        <row r="79">
          <cell r="I79">
            <v>8500217</v>
          </cell>
          <cell r="J79" t="str">
            <v>SONDE YP-53-BP</v>
          </cell>
          <cell r="K79">
            <v>16</v>
          </cell>
          <cell r="L79">
            <v>55632.1</v>
          </cell>
        </row>
        <row r="80">
          <cell r="I80">
            <v>8500218</v>
          </cell>
          <cell r="J80" t="str">
            <v>SONDE Y-53-BP</v>
          </cell>
          <cell r="K80">
            <v>2</v>
          </cell>
          <cell r="L80">
            <v>6364.69</v>
          </cell>
        </row>
        <row r="81">
          <cell r="I81">
            <v>8500219</v>
          </cell>
          <cell r="J81" t="str">
            <v>SONDE Y-60-BP</v>
          </cell>
          <cell r="K81">
            <v>9</v>
          </cell>
          <cell r="L81">
            <v>28641.09</v>
          </cell>
        </row>
        <row r="82">
          <cell r="I82">
            <v>8501100</v>
          </cell>
          <cell r="J82" t="str">
            <v>STE BIOTRONIK ELECTRODE</v>
          </cell>
          <cell r="K82">
            <v>2</v>
          </cell>
          <cell r="L82">
            <v>6364.69</v>
          </cell>
        </row>
        <row r="83">
          <cell r="I83">
            <v>8502600</v>
          </cell>
          <cell r="J83" t="str">
            <v>STE SOMEDICS ELECTRODES</v>
          </cell>
          <cell r="K83">
            <v>8</v>
          </cell>
          <cell r="L83">
            <v>24425.360000000001</v>
          </cell>
        </row>
        <row r="84">
          <cell r="I84">
            <v>8509999</v>
          </cell>
          <cell r="J84" t="str">
            <v>DIVERS</v>
          </cell>
          <cell r="L84">
            <v>35722.47</v>
          </cell>
        </row>
        <row r="85">
          <cell r="I85">
            <v>8520300</v>
          </cell>
          <cell r="J85" t="str">
            <v>A</v>
          </cell>
          <cell r="K85">
            <v>3</v>
          </cell>
          <cell r="L85">
            <v>2988.72</v>
          </cell>
        </row>
        <row r="86">
          <cell r="I86">
            <v>8521055</v>
          </cell>
          <cell r="J86" t="str">
            <v>CHAMBRE VASCULAIRE IMPLANT SYSTEME VEINEUX</v>
          </cell>
          <cell r="K86">
            <v>48</v>
          </cell>
          <cell r="L86">
            <v>44943</v>
          </cell>
        </row>
        <row r="87">
          <cell r="I87">
            <v>8521060</v>
          </cell>
          <cell r="J87" t="str">
            <v>CHAMBRE IMPLANTABLE KTR GROSHONG</v>
          </cell>
          <cell r="K87">
            <v>139</v>
          </cell>
          <cell r="L87">
            <v>146987.89000000001</v>
          </cell>
        </row>
        <row r="88">
          <cell r="I88">
            <v>8521075</v>
          </cell>
          <cell r="J88" t="str">
            <v>CHAMBRE IMPLANTABLE PORT A CATH</v>
          </cell>
          <cell r="K88">
            <v>2</v>
          </cell>
          <cell r="L88">
            <v>3798</v>
          </cell>
        </row>
        <row r="89">
          <cell r="I89">
            <v>8521107</v>
          </cell>
          <cell r="K89">
            <v>2</v>
          </cell>
          <cell r="L89">
            <v>2167.66</v>
          </cell>
        </row>
        <row r="90">
          <cell r="I90">
            <v>8521115</v>
          </cell>
          <cell r="K90">
            <v>1</v>
          </cell>
          <cell r="L90">
            <v>789.14</v>
          </cell>
        </row>
        <row r="91">
          <cell r="I91">
            <v>8521116</v>
          </cell>
          <cell r="K91">
            <v>68</v>
          </cell>
          <cell r="L91">
            <v>110268.6</v>
          </cell>
        </row>
        <row r="92">
          <cell r="I92">
            <v>8521117</v>
          </cell>
          <cell r="K92">
            <v>34</v>
          </cell>
          <cell r="L92">
            <v>39976.06</v>
          </cell>
        </row>
        <row r="93">
          <cell r="I93">
            <v>8521125</v>
          </cell>
          <cell r="K93">
            <v>23</v>
          </cell>
          <cell r="L93">
            <v>11877.32</v>
          </cell>
        </row>
        <row r="94">
          <cell r="I94">
            <v>8521127</v>
          </cell>
          <cell r="K94">
            <v>44</v>
          </cell>
          <cell r="L94">
            <v>56590.2</v>
          </cell>
        </row>
        <row r="95">
          <cell r="I95">
            <v>8521130</v>
          </cell>
          <cell r="K95">
            <v>10</v>
          </cell>
          <cell r="L95">
            <v>14398.64</v>
          </cell>
        </row>
        <row r="96">
          <cell r="I96">
            <v>8521134</v>
          </cell>
          <cell r="K96">
            <v>17</v>
          </cell>
          <cell r="L96">
            <v>11442.53</v>
          </cell>
        </row>
        <row r="97">
          <cell r="I97">
            <v>8521135</v>
          </cell>
          <cell r="K97">
            <v>88</v>
          </cell>
          <cell r="L97">
            <v>59406</v>
          </cell>
        </row>
        <row r="98">
          <cell r="I98">
            <v>8521136</v>
          </cell>
          <cell r="K98">
            <v>49</v>
          </cell>
          <cell r="L98">
            <v>28969.86</v>
          </cell>
        </row>
        <row r="99">
          <cell r="I99">
            <v>8521259</v>
          </cell>
          <cell r="J99" t="str">
            <v>FILTRE DE GREENFIELD PERCUTANE</v>
          </cell>
          <cell r="K99">
            <v>24</v>
          </cell>
          <cell r="L99">
            <v>116472</v>
          </cell>
        </row>
        <row r="100">
          <cell r="I100">
            <v>8521267</v>
          </cell>
          <cell r="J100" t="str">
            <v>FILTRE INTRA-CAVE TEMPORAIRE</v>
          </cell>
          <cell r="K100">
            <v>1</v>
          </cell>
          <cell r="L100">
            <v>5507.1</v>
          </cell>
        </row>
        <row r="101">
          <cell r="I101">
            <v>8521268</v>
          </cell>
          <cell r="J101" t="str">
            <v>FILTRE INTRA-CAVE DEFINITIF</v>
          </cell>
          <cell r="K101">
            <v>1</v>
          </cell>
          <cell r="L101">
            <v>5429.03</v>
          </cell>
        </row>
        <row r="102">
          <cell r="I102">
            <v>8521300</v>
          </cell>
          <cell r="J102" t="str">
            <v>IMPLANT PERITONEAL DE TENCKHOFF A CROSSE</v>
          </cell>
          <cell r="K102">
            <v>28</v>
          </cell>
          <cell r="L102">
            <v>31466.720000000001</v>
          </cell>
        </row>
        <row r="103">
          <cell r="I103">
            <v>8521345</v>
          </cell>
          <cell r="J103" t="str">
            <v>PROTHESE STRECH DROITES PAROI STANDARD</v>
          </cell>
          <cell r="K103">
            <v>17</v>
          </cell>
          <cell r="L103">
            <v>67632.88</v>
          </cell>
        </row>
        <row r="104">
          <cell r="I104">
            <v>8521381</v>
          </cell>
          <cell r="J104" t="str">
            <v>PATCH CARDIO VASCULAIRE GORE</v>
          </cell>
          <cell r="K104">
            <v>1</v>
          </cell>
          <cell r="L104">
            <v>1746.44</v>
          </cell>
        </row>
        <row r="105">
          <cell r="I105">
            <v>8521382</v>
          </cell>
          <cell r="J105" t="str">
            <v>TISSU DE RENFORCEMENT</v>
          </cell>
          <cell r="K105">
            <v>12</v>
          </cell>
          <cell r="L105">
            <v>40151.18</v>
          </cell>
        </row>
        <row r="106">
          <cell r="I106">
            <v>8521384</v>
          </cell>
          <cell r="J106" t="str">
            <v>PATCH CARDIO VASCULAIRE</v>
          </cell>
          <cell r="K106">
            <v>1</v>
          </cell>
          <cell r="L106">
            <v>1501.17</v>
          </cell>
        </row>
        <row r="107">
          <cell r="I107">
            <v>8521387</v>
          </cell>
          <cell r="J107" t="str">
            <v>PROTHESE ENDOLUMINALE TYPE PALMAZ</v>
          </cell>
          <cell r="K107">
            <v>11</v>
          </cell>
          <cell r="L107">
            <v>69785.09</v>
          </cell>
        </row>
        <row r="108">
          <cell r="I108">
            <v>8521390</v>
          </cell>
          <cell r="J108" t="str">
            <v>PATCH 0,1MM 6X12 CM PTFE</v>
          </cell>
          <cell r="K108">
            <v>5</v>
          </cell>
          <cell r="L108">
            <v>10517.9</v>
          </cell>
        </row>
        <row r="109">
          <cell r="I109">
            <v>8521391</v>
          </cell>
          <cell r="J109" t="str">
            <v>PATCH DACRON IMPREGNE</v>
          </cell>
          <cell r="K109">
            <v>34</v>
          </cell>
          <cell r="L109">
            <v>25220.34</v>
          </cell>
        </row>
        <row r="110">
          <cell r="I110">
            <v>8521432</v>
          </cell>
          <cell r="J110" t="str">
            <v>PROTHESE VASCULAIRE BIFURQUEE</v>
          </cell>
          <cell r="K110">
            <v>12</v>
          </cell>
          <cell r="L110">
            <v>61406.22</v>
          </cell>
        </row>
        <row r="111">
          <cell r="I111">
            <v>8521435</v>
          </cell>
          <cell r="J111" t="str">
            <v>PROTHESE VASCULAIRE DROITE</v>
          </cell>
          <cell r="K111">
            <v>27</v>
          </cell>
          <cell r="L111">
            <v>94358.58</v>
          </cell>
        </row>
        <row r="112">
          <cell r="I112">
            <v>8521460</v>
          </cell>
          <cell r="J112" t="str">
            <v>PROTHESE DACRON HEMAGUARD NORMALE 6MMX70CM</v>
          </cell>
          <cell r="K112">
            <v>6</v>
          </cell>
          <cell r="L112">
            <v>32552.04</v>
          </cell>
        </row>
        <row r="113">
          <cell r="I113">
            <v>8521461</v>
          </cell>
          <cell r="J113" t="str">
            <v>PROTHESE DACRON HEMAGUARD IMPREGNEE 6MMX70CM</v>
          </cell>
          <cell r="K113">
            <v>6</v>
          </cell>
          <cell r="L113">
            <v>40664.97</v>
          </cell>
        </row>
        <row r="114">
          <cell r="I114">
            <v>8521463</v>
          </cell>
          <cell r="J114" t="str">
            <v>PROTHESE DACRON IMPREGNEE AXILOBIFEMORALE 8MM</v>
          </cell>
          <cell r="K114">
            <v>1</v>
          </cell>
          <cell r="L114">
            <v>6752</v>
          </cell>
        </row>
        <row r="115">
          <cell r="I115">
            <v>8521471</v>
          </cell>
          <cell r="J115" t="str">
            <v>PROTHESE VASCULAIRE DACRON TISSE BIFURQUE</v>
          </cell>
          <cell r="K115">
            <v>10</v>
          </cell>
          <cell r="L115">
            <v>52750</v>
          </cell>
        </row>
        <row r="116">
          <cell r="I116">
            <v>8521476</v>
          </cell>
          <cell r="J116" t="str">
            <v>PROTHESE DACRON TRICOTEE BIFURQUEE</v>
          </cell>
          <cell r="K116">
            <v>43</v>
          </cell>
          <cell r="L116">
            <v>254405.98</v>
          </cell>
        </row>
        <row r="117">
          <cell r="I117">
            <v>8521479</v>
          </cell>
          <cell r="J117" t="str">
            <v>PROTHESE DACRON TRICOTE DROITE</v>
          </cell>
          <cell r="K117">
            <v>14</v>
          </cell>
          <cell r="L117">
            <v>57881.4</v>
          </cell>
        </row>
        <row r="118">
          <cell r="I118">
            <v>8521480</v>
          </cell>
          <cell r="J118" t="str">
            <v>PROTHESE VASCULAIRE IMPREGNEE GELATINE BIFURQ</v>
          </cell>
          <cell r="K118">
            <v>12</v>
          </cell>
          <cell r="L118">
            <v>90364.800000000003</v>
          </cell>
        </row>
        <row r="119">
          <cell r="I119">
            <v>8521487</v>
          </cell>
          <cell r="J119" t="str">
            <v>PROTHESE VASCULAIRE GORETEX DROITE PAROI FINE</v>
          </cell>
          <cell r="K119">
            <v>3</v>
          </cell>
          <cell r="L119">
            <v>16720.68</v>
          </cell>
        </row>
        <row r="120">
          <cell r="I120">
            <v>8521489</v>
          </cell>
          <cell r="J120" t="str">
            <v>PROTHESE GORETEX STRETCH DROITE PAROI MINCE</v>
          </cell>
          <cell r="K120">
            <v>21</v>
          </cell>
          <cell r="L120">
            <v>136243.72</v>
          </cell>
        </row>
        <row r="121">
          <cell r="I121">
            <v>8521490</v>
          </cell>
          <cell r="J121" t="str">
            <v>PROTHESE GORE TEX PAROI MINCE DROITE</v>
          </cell>
          <cell r="K121">
            <v>5</v>
          </cell>
          <cell r="L121">
            <v>31380.97</v>
          </cell>
        </row>
        <row r="122">
          <cell r="I122">
            <v>8521495</v>
          </cell>
          <cell r="J122" t="str">
            <v>PROTHESE VASCULAIRE  DROITE PAROI STANDARD</v>
          </cell>
          <cell r="K122">
            <v>3</v>
          </cell>
          <cell r="L122">
            <v>8118.22</v>
          </cell>
        </row>
        <row r="123">
          <cell r="I123">
            <v>8521497</v>
          </cell>
          <cell r="J123" t="str">
            <v>PROTHESE HEMODIALYSE</v>
          </cell>
          <cell r="K123">
            <v>14</v>
          </cell>
          <cell r="L123">
            <v>40771.5</v>
          </cell>
        </row>
        <row r="124">
          <cell r="I124">
            <v>8521542</v>
          </cell>
          <cell r="J124" t="str">
            <v>PROTHESE MINCE ANNELE GORETEX</v>
          </cell>
          <cell r="K124">
            <v>14</v>
          </cell>
          <cell r="L124">
            <v>122960.28</v>
          </cell>
        </row>
        <row r="125">
          <cell r="I125">
            <v>8521681</v>
          </cell>
          <cell r="J125" t="str">
            <v>PROTHESE VASCULAIRE VASCULOUR II DROITE</v>
          </cell>
          <cell r="K125">
            <v>2</v>
          </cell>
          <cell r="L125">
            <v>7180.34</v>
          </cell>
        </row>
        <row r="126">
          <cell r="I126">
            <v>8521690</v>
          </cell>
          <cell r="J126" t="str">
            <v>STENT EN NITINOL A MEMOIRE</v>
          </cell>
          <cell r="K126">
            <v>3</v>
          </cell>
          <cell r="L126">
            <v>12660</v>
          </cell>
        </row>
        <row r="127">
          <cell r="I127">
            <v>8521702</v>
          </cell>
          <cell r="J127" t="str">
            <v>STIMULATEUR EXTERNE TEMPORAIRE</v>
          </cell>
          <cell r="K127">
            <v>2</v>
          </cell>
          <cell r="L127">
            <v>3453.64</v>
          </cell>
        </row>
        <row r="128">
          <cell r="I128">
            <v>8530860</v>
          </cell>
          <cell r="J128" t="str">
            <v>TIGE</v>
          </cell>
          <cell r="K128">
            <v>5</v>
          </cell>
          <cell r="L128">
            <v>17202.38</v>
          </cell>
        </row>
        <row r="129">
          <cell r="I129">
            <v>8530861</v>
          </cell>
          <cell r="J129" t="str">
            <v>TIGE C.C.D.</v>
          </cell>
          <cell r="K129">
            <v>2</v>
          </cell>
          <cell r="L129">
            <v>649.88</v>
          </cell>
        </row>
        <row r="130">
          <cell r="I130">
            <v>8530863</v>
          </cell>
          <cell r="K130">
            <v>1</v>
          </cell>
          <cell r="L130">
            <v>8118.02</v>
          </cell>
        </row>
        <row r="131">
          <cell r="I131">
            <v>8531000</v>
          </cell>
          <cell r="J131" t="str">
            <v>ARAGNE POUR IMPLANT COTYLOIDIEN</v>
          </cell>
          <cell r="K131">
            <v>12</v>
          </cell>
          <cell r="L131">
            <v>19811.830000000002</v>
          </cell>
        </row>
        <row r="132">
          <cell r="I132">
            <v>8531051</v>
          </cell>
          <cell r="J132" t="str">
            <v>AGRAFE POUR AGRAFEUSE PNEUMATIQUE 3M</v>
          </cell>
          <cell r="K132">
            <v>13</v>
          </cell>
          <cell r="L132">
            <v>13564.14</v>
          </cell>
        </row>
        <row r="133">
          <cell r="I133">
            <v>8531061</v>
          </cell>
          <cell r="J133" t="str">
            <v>AGRAFE DE BLOUNT DECALEE OBLIQUE</v>
          </cell>
          <cell r="K133">
            <v>20</v>
          </cell>
          <cell r="L133">
            <v>2162.54</v>
          </cell>
        </row>
        <row r="134">
          <cell r="I134">
            <v>8531065</v>
          </cell>
          <cell r="J134" t="str">
            <v>AGRAFE DE BLOUNT DROITE</v>
          </cell>
          <cell r="K134">
            <v>40</v>
          </cell>
          <cell r="L134">
            <v>4289.84</v>
          </cell>
        </row>
        <row r="135">
          <cell r="I135">
            <v>8531090</v>
          </cell>
          <cell r="J135" t="str">
            <v>AGRAFE COSTALE</v>
          </cell>
          <cell r="K135">
            <v>50</v>
          </cell>
          <cell r="L135">
            <v>4022.22</v>
          </cell>
        </row>
        <row r="136">
          <cell r="I136">
            <v>8531120</v>
          </cell>
          <cell r="J136" t="str">
            <v>AGRAFE EPIPHYSAIRE DE BLOUNT DTE AVEC RENFORT</v>
          </cell>
          <cell r="K136">
            <v>45</v>
          </cell>
          <cell r="L136">
            <v>3541.63</v>
          </cell>
        </row>
        <row r="137">
          <cell r="I137">
            <v>8531180</v>
          </cell>
          <cell r="J137" t="str">
            <v>AGRAFE LIGAMENTAIRE TYPE ORTHOMED DECALEE</v>
          </cell>
          <cell r="K137">
            <v>56</v>
          </cell>
          <cell r="L137">
            <v>28231.8</v>
          </cell>
        </row>
        <row r="138">
          <cell r="I138">
            <v>8531184</v>
          </cell>
          <cell r="J138" t="str">
            <v>AGRAFE LIGAMENTAIRE TYPE ORTHOMED AVEC DENTS</v>
          </cell>
          <cell r="K138">
            <v>41</v>
          </cell>
          <cell r="L138">
            <v>10381.200000000001</v>
          </cell>
        </row>
        <row r="139">
          <cell r="I139">
            <v>8531188</v>
          </cell>
          <cell r="J139" t="str">
            <v>AGRAFE LIGAMENTAIRE TYPE ORTHOMED DROITE</v>
          </cell>
          <cell r="K139">
            <v>80</v>
          </cell>
          <cell r="L139">
            <v>27008</v>
          </cell>
        </row>
        <row r="140">
          <cell r="I140">
            <v>8531210</v>
          </cell>
          <cell r="J140" t="str">
            <v>AGRAFE SACREE</v>
          </cell>
          <cell r="K140">
            <v>4</v>
          </cell>
          <cell r="L140">
            <v>2100.88</v>
          </cell>
        </row>
        <row r="141">
          <cell r="I141">
            <v>8531245</v>
          </cell>
          <cell r="J141" t="str">
            <v>ANNEAU DE SERRAGE</v>
          </cell>
          <cell r="K141">
            <v>6</v>
          </cell>
          <cell r="L141">
            <v>1501.22</v>
          </cell>
        </row>
        <row r="142">
          <cell r="I142">
            <v>8531251</v>
          </cell>
          <cell r="J142" t="str">
            <v>ANNEAU DE SOUTIEN MULLER</v>
          </cell>
          <cell r="K142">
            <v>2</v>
          </cell>
          <cell r="L142">
            <v>3798</v>
          </cell>
        </row>
        <row r="143">
          <cell r="I143">
            <v>8531261</v>
          </cell>
          <cell r="J143" t="str">
            <v>BARETTE</v>
          </cell>
          <cell r="K143">
            <v>97</v>
          </cell>
          <cell r="L143">
            <v>3289.84</v>
          </cell>
        </row>
        <row r="144">
          <cell r="I144">
            <v>8531270</v>
          </cell>
          <cell r="J144" t="str">
            <v>BILLE POUR PROTHESE A.B.G</v>
          </cell>
          <cell r="K144">
            <v>19</v>
          </cell>
          <cell r="L144">
            <v>23157.55</v>
          </cell>
        </row>
        <row r="145">
          <cell r="I145">
            <v>8531300</v>
          </cell>
          <cell r="J145" t="str">
            <v>BLOQUEUR A CROCHET</v>
          </cell>
          <cell r="K145">
            <v>75</v>
          </cell>
          <cell r="L145">
            <v>19119.91</v>
          </cell>
        </row>
        <row r="146">
          <cell r="I146">
            <v>8531305</v>
          </cell>
          <cell r="K146">
            <v>58</v>
          </cell>
          <cell r="L146">
            <v>15626.33</v>
          </cell>
        </row>
        <row r="147">
          <cell r="I147">
            <v>8531322</v>
          </cell>
          <cell r="J147" t="str">
            <v>BOUCHON FUT DIAPHYSAIRE</v>
          </cell>
          <cell r="K147">
            <v>4</v>
          </cell>
          <cell r="L147">
            <v>1295.56</v>
          </cell>
        </row>
        <row r="148">
          <cell r="I148">
            <v>8531323</v>
          </cell>
          <cell r="J148" t="str">
            <v>BOUCHON RESORBABLE</v>
          </cell>
          <cell r="K148">
            <v>131</v>
          </cell>
          <cell r="L148">
            <v>44930.32</v>
          </cell>
        </row>
        <row r="149">
          <cell r="I149">
            <v>8531331</v>
          </cell>
          <cell r="J149" t="str">
            <v>BOULON</v>
          </cell>
          <cell r="K149">
            <v>4</v>
          </cell>
          <cell r="L149">
            <v>189.76</v>
          </cell>
        </row>
        <row r="150">
          <cell r="I150">
            <v>8531339</v>
          </cell>
          <cell r="J150" t="str">
            <v>BROCHE</v>
          </cell>
          <cell r="K150">
            <v>445</v>
          </cell>
          <cell r="L150">
            <v>18511.79</v>
          </cell>
        </row>
        <row r="151">
          <cell r="I151">
            <v>8531340</v>
          </cell>
          <cell r="J151" t="str">
            <v>BROCHE APPRIL</v>
          </cell>
          <cell r="K151">
            <v>20</v>
          </cell>
          <cell r="L151">
            <v>452.34</v>
          </cell>
        </row>
        <row r="152">
          <cell r="I152">
            <v>8531361</v>
          </cell>
          <cell r="J152" t="str">
            <v>BROCHE A DOIGT 2 POINTES 6 CM</v>
          </cell>
          <cell r="K152">
            <v>1960</v>
          </cell>
          <cell r="L152">
            <v>16625.13</v>
          </cell>
        </row>
        <row r="153">
          <cell r="I153">
            <v>8531372</v>
          </cell>
          <cell r="J153" t="str">
            <v>BROCHE A DOIGT 2 POINTES 12 CM</v>
          </cell>
          <cell r="K153">
            <v>3520</v>
          </cell>
          <cell r="L153">
            <v>30730.89</v>
          </cell>
        </row>
        <row r="154">
          <cell r="I154">
            <v>8531384</v>
          </cell>
          <cell r="J154" t="str">
            <v>BROCHE KIRSCHNER 1 POINTE 30 CM 15/10 E</v>
          </cell>
          <cell r="K154">
            <v>370</v>
          </cell>
          <cell r="L154">
            <v>4797.72</v>
          </cell>
        </row>
        <row r="155">
          <cell r="I155">
            <v>8531387</v>
          </cell>
          <cell r="J155" t="str">
            <v>BROCHE KIRSCHNER 1 POINTE 30 CM 18/10 E</v>
          </cell>
          <cell r="K155">
            <v>380</v>
          </cell>
          <cell r="L155">
            <v>2633.93</v>
          </cell>
        </row>
        <row r="156">
          <cell r="I156">
            <v>8531390</v>
          </cell>
          <cell r="J156" t="str">
            <v>BROCHE KIRSCHNER 1 POINTE 30 CM 20/10 E</v>
          </cell>
          <cell r="K156">
            <v>270</v>
          </cell>
          <cell r="L156">
            <v>1948.38</v>
          </cell>
        </row>
        <row r="157">
          <cell r="I157">
            <v>8531396</v>
          </cell>
          <cell r="J157" t="str">
            <v>BROCHE KIRSCHNER</v>
          </cell>
          <cell r="K157">
            <v>30</v>
          </cell>
          <cell r="L157">
            <v>236.1</v>
          </cell>
        </row>
        <row r="158">
          <cell r="I158">
            <v>8531435</v>
          </cell>
          <cell r="J158" t="str">
            <v>BROCHE KIRSCHNER</v>
          </cell>
          <cell r="K158">
            <v>40</v>
          </cell>
          <cell r="L158">
            <v>595.66999999999996</v>
          </cell>
        </row>
        <row r="159">
          <cell r="I159">
            <v>8531440</v>
          </cell>
          <cell r="J159" t="str">
            <v>BROCHE KIRSCHNER 2 POINTES 30 CM 15/10 E</v>
          </cell>
          <cell r="K159">
            <v>100</v>
          </cell>
          <cell r="L159">
            <v>848.22</v>
          </cell>
        </row>
        <row r="160">
          <cell r="I160">
            <v>8531450</v>
          </cell>
          <cell r="J160" t="str">
            <v>BROCHE KIRSCHNER 2 POINTES 30 CM 20/10 E</v>
          </cell>
          <cell r="K160">
            <v>10</v>
          </cell>
          <cell r="L160">
            <v>2304.65</v>
          </cell>
        </row>
        <row r="161">
          <cell r="I161">
            <v>8531497</v>
          </cell>
          <cell r="K161">
            <v>3</v>
          </cell>
          <cell r="L161">
            <v>1576.17</v>
          </cell>
        </row>
        <row r="162">
          <cell r="I162">
            <v>8531499</v>
          </cell>
          <cell r="J162" t="str">
            <v>ELEMENT FEMORAL PROTH. GENOU CEDIOR</v>
          </cell>
          <cell r="K162">
            <v>11</v>
          </cell>
          <cell r="L162">
            <v>99297.27</v>
          </cell>
        </row>
        <row r="163">
          <cell r="I163">
            <v>8531530</v>
          </cell>
          <cell r="J163" t="str">
            <v>BROCHE METAIZEAU DIAM.25 MM</v>
          </cell>
          <cell r="K163">
            <v>20</v>
          </cell>
          <cell r="L163">
            <v>4482.0600000000004</v>
          </cell>
        </row>
        <row r="164">
          <cell r="I164">
            <v>8531535</v>
          </cell>
          <cell r="J164" t="str">
            <v>BROCHE METAIZEAU DIAM.30 MM</v>
          </cell>
          <cell r="K164">
            <v>6</v>
          </cell>
          <cell r="L164">
            <v>1325.19</v>
          </cell>
        </row>
        <row r="165">
          <cell r="I165">
            <v>8531540</v>
          </cell>
          <cell r="J165" t="str">
            <v>BROCHE METAIZEAU DIAM.35 MM</v>
          </cell>
          <cell r="K165">
            <v>2</v>
          </cell>
          <cell r="L165">
            <v>451.02</v>
          </cell>
        </row>
        <row r="166">
          <cell r="I166">
            <v>8531586</v>
          </cell>
          <cell r="J166" t="str">
            <v>BROCHE STEINMAN DIAM.4 MM LONG.21 CM</v>
          </cell>
          <cell r="K166">
            <v>20</v>
          </cell>
          <cell r="L166">
            <v>1212.19</v>
          </cell>
        </row>
        <row r="167">
          <cell r="I167">
            <v>8531607</v>
          </cell>
          <cell r="J167" t="str">
            <v>BROCHE STEINMAN DIAM.5 MM LONG.27 CM</v>
          </cell>
          <cell r="K167">
            <v>20</v>
          </cell>
          <cell r="L167">
            <v>1313.26</v>
          </cell>
        </row>
        <row r="168">
          <cell r="I168">
            <v>8531650</v>
          </cell>
          <cell r="J168" t="str">
            <v>BUTEE COTYLOIDIENNE</v>
          </cell>
          <cell r="K168">
            <v>5</v>
          </cell>
          <cell r="L168">
            <v>2766.88</v>
          </cell>
        </row>
        <row r="169">
          <cell r="I169">
            <v>8531670</v>
          </cell>
          <cell r="J169" t="str">
            <v>CABLE DALL MILES</v>
          </cell>
          <cell r="K169">
            <v>31</v>
          </cell>
          <cell r="L169">
            <v>10681.92</v>
          </cell>
        </row>
        <row r="170">
          <cell r="I170">
            <v>8531675</v>
          </cell>
          <cell r="J170" t="str">
            <v>RECTANGLE A VOUTE HARTSHILL</v>
          </cell>
          <cell r="K170">
            <v>2</v>
          </cell>
          <cell r="L170">
            <v>7476.78</v>
          </cell>
        </row>
        <row r="171">
          <cell r="I171">
            <v>8531681</v>
          </cell>
          <cell r="J171" t="str">
            <v>CANAL DE CONNEXION AXIAL</v>
          </cell>
          <cell r="K171">
            <v>9</v>
          </cell>
          <cell r="L171">
            <v>5042.33</v>
          </cell>
        </row>
        <row r="172">
          <cell r="I172">
            <v>8531686</v>
          </cell>
          <cell r="K172">
            <v>1</v>
          </cell>
          <cell r="L172">
            <v>1406.31</v>
          </cell>
        </row>
        <row r="173">
          <cell r="I173">
            <v>8531687</v>
          </cell>
          <cell r="K173">
            <v>15</v>
          </cell>
          <cell r="L173">
            <v>9646.2800000000007</v>
          </cell>
        </row>
        <row r="174">
          <cell r="I174">
            <v>8531701</v>
          </cell>
          <cell r="K174">
            <v>20</v>
          </cell>
          <cell r="L174">
            <v>13518.04</v>
          </cell>
        </row>
        <row r="175">
          <cell r="I175">
            <v>8531715</v>
          </cell>
          <cell r="J175" t="str">
            <v>CIMENT AUX ANTIBIOTIQUES</v>
          </cell>
          <cell r="K175">
            <v>60</v>
          </cell>
          <cell r="L175">
            <v>28231.8</v>
          </cell>
        </row>
        <row r="176">
          <cell r="I176">
            <v>8531718</v>
          </cell>
          <cell r="K176">
            <v>1</v>
          </cell>
          <cell r="L176">
            <v>1909.55</v>
          </cell>
        </row>
        <row r="177">
          <cell r="I177">
            <v>8531730</v>
          </cell>
          <cell r="J177" t="str">
            <v>CIMENT STER.RADIO OPAQUE SULFIX 2 PORTIONS</v>
          </cell>
          <cell r="K177">
            <v>220</v>
          </cell>
          <cell r="L177">
            <v>72393.69</v>
          </cell>
        </row>
        <row r="178">
          <cell r="I178">
            <v>8531779</v>
          </cell>
          <cell r="J178" t="str">
            <v>CLOU D'ALLONGEMENT DE FEMUR</v>
          </cell>
          <cell r="K178">
            <v>3</v>
          </cell>
          <cell r="L178">
            <v>55279.89</v>
          </cell>
        </row>
        <row r="179">
          <cell r="I179">
            <v>8531780</v>
          </cell>
          <cell r="J179" t="str">
            <v>CLOU</v>
          </cell>
          <cell r="K179">
            <v>3</v>
          </cell>
          <cell r="L179">
            <v>12455.86</v>
          </cell>
        </row>
        <row r="180">
          <cell r="I180">
            <v>8531781</v>
          </cell>
          <cell r="J180" t="str">
            <v>CLOU FEMUR UNIVERSEL DIAM. 11 - MATERIEL AO</v>
          </cell>
          <cell r="K180">
            <v>2</v>
          </cell>
          <cell r="L180">
            <v>1314.78</v>
          </cell>
        </row>
        <row r="181">
          <cell r="I181">
            <v>8531782</v>
          </cell>
          <cell r="J181" t="str">
            <v>CLOU FEMUR UNIVERSEL DIAM. 12 - MATERIEL AO</v>
          </cell>
          <cell r="K181">
            <v>1</v>
          </cell>
          <cell r="L181">
            <v>669.69</v>
          </cell>
        </row>
        <row r="182">
          <cell r="I182">
            <v>8531783</v>
          </cell>
          <cell r="J182" t="str">
            <v>CLOU FEMUR UNIVERSEL DIAM. 13 - MATERIEL AO</v>
          </cell>
          <cell r="K182">
            <v>2</v>
          </cell>
          <cell r="L182">
            <v>1309</v>
          </cell>
        </row>
        <row r="183">
          <cell r="I183">
            <v>8531784</v>
          </cell>
          <cell r="J183" t="str">
            <v>CLOU FEMUR UNIVERSEL DIAM. 14 - MATERIEL AO</v>
          </cell>
          <cell r="K183">
            <v>1</v>
          </cell>
          <cell r="L183">
            <v>675.89</v>
          </cell>
        </row>
        <row r="184">
          <cell r="I184">
            <v>8531788</v>
          </cell>
          <cell r="J184" t="str">
            <v>CLOU A AILETTE</v>
          </cell>
          <cell r="K184">
            <v>3</v>
          </cell>
          <cell r="L184">
            <v>10053.620000000001</v>
          </cell>
        </row>
        <row r="185">
          <cell r="I185">
            <v>8531853</v>
          </cell>
          <cell r="J185" t="str">
            <v>CLOU PLAQUE DECALE STACA MONOBLOC 3 TROUS</v>
          </cell>
          <cell r="K185">
            <v>6</v>
          </cell>
          <cell r="L185">
            <v>9336.89</v>
          </cell>
        </row>
        <row r="186">
          <cell r="I186">
            <v>8531876</v>
          </cell>
          <cell r="J186" t="str">
            <v>CLOU PLAQUE SOLSTICE STACA</v>
          </cell>
          <cell r="K186">
            <v>1</v>
          </cell>
          <cell r="L186">
            <v>1130.79</v>
          </cell>
        </row>
        <row r="187">
          <cell r="I187">
            <v>8531893</v>
          </cell>
          <cell r="J187" t="str">
            <v>CLOU TIBIA DIAM. 12 - MATERIEL AO</v>
          </cell>
          <cell r="K187">
            <v>2</v>
          </cell>
          <cell r="L187">
            <v>575.12</v>
          </cell>
        </row>
        <row r="188">
          <cell r="I188">
            <v>8531894</v>
          </cell>
          <cell r="J188" t="str">
            <v>CLOU TIBIA DIAM. 13 - MATERIEL AO</v>
          </cell>
          <cell r="K188">
            <v>1</v>
          </cell>
          <cell r="L188">
            <v>298.8</v>
          </cell>
        </row>
        <row r="189">
          <cell r="I189">
            <v>8531913</v>
          </cell>
          <cell r="J189" t="str">
            <v>CLOU VERROUILLE DE FEMUR DIAM 10</v>
          </cell>
          <cell r="K189">
            <v>1</v>
          </cell>
          <cell r="L189">
            <v>884.51</v>
          </cell>
        </row>
        <row r="190">
          <cell r="I190">
            <v>8531914</v>
          </cell>
          <cell r="J190" t="str">
            <v>CLOU DE FEMUR VERROUILLE DIAM 11 MM</v>
          </cell>
          <cell r="K190">
            <v>6</v>
          </cell>
          <cell r="L190">
            <v>5296.35</v>
          </cell>
        </row>
        <row r="191">
          <cell r="I191">
            <v>8531915</v>
          </cell>
          <cell r="J191" t="str">
            <v>CLOU VERROUILLE DE FEMUR DIAM.12 MM</v>
          </cell>
          <cell r="K191">
            <v>23</v>
          </cell>
          <cell r="L191">
            <v>21170.43</v>
          </cell>
        </row>
        <row r="192">
          <cell r="I192">
            <v>8531916</v>
          </cell>
          <cell r="J192" t="str">
            <v>CLOU VERROUILLE DE FEMUR DIAM.13 MM</v>
          </cell>
          <cell r="K192">
            <v>8</v>
          </cell>
          <cell r="L192">
            <v>7345.2</v>
          </cell>
        </row>
        <row r="193">
          <cell r="I193">
            <v>8531917</v>
          </cell>
          <cell r="J193" t="str">
            <v>CLOU VERROUILLE DE FEMUR DIAM.14 MM</v>
          </cell>
          <cell r="K193">
            <v>3</v>
          </cell>
          <cell r="L193">
            <v>2864.14</v>
          </cell>
        </row>
        <row r="194">
          <cell r="I194">
            <v>8531918</v>
          </cell>
          <cell r="J194" t="str">
            <v>CLOU VERROUILLE DE FEMUR DIAM.15 MM</v>
          </cell>
          <cell r="K194">
            <v>4</v>
          </cell>
          <cell r="L194">
            <v>3968.38</v>
          </cell>
        </row>
        <row r="195">
          <cell r="I195">
            <v>8531940</v>
          </cell>
          <cell r="J195" t="str">
            <v>CLOU VERROUILLE DE TIBIA DIAM. 09 MM</v>
          </cell>
          <cell r="K195">
            <v>2</v>
          </cell>
          <cell r="L195">
            <v>1811.85</v>
          </cell>
        </row>
        <row r="196">
          <cell r="I196">
            <v>8531941</v>
          </cell>
          <cell r="J196" t="str">
            <v>CLOU VERROUILLE DE TIBIA DIAM.10 MM</v>
          </cell>
          <cell r="K196">
            <v>9</v>
          </cell>
          <cell r="L196">
            <v>8127.6</v>
          </cell>
        </row>
        <row r="197">
          <cell r="I197">
            <v>8531942</v>
          </cell>
          <cell r="J197" t="str">
            <v>CLOU VERROUILLE DE TIBIA DIAM.11 MM</v>
          </cell>
          <cell r="K197">
            <v>15</v>
          </cell>
          <cell r="L197">
            <v>13563.09</v>
          </cell>
        </row>
        <row r="198">
          <cell r="I198">
            <v>8531943</v>
          </cell>
          <cell r="J198" t="str">
            <v>CLOU VERROUILLE DE TIBIA DIAM.12 MM</v>
          </cell>
          <cell r="K198">
            <v>23</v>
          </cell>
          <cell r="L198">
            <v>21439.39</v>
          </cell>
        </row>
        <row r="199">
          <cell r="I199">
            <v>8531944</v>
          </cell>
          <cell r="J199" t="str">
            <v>CLOU VERROUILLE DE TIBIA DIAM.13 MM</v>
          </cell>
          <cell r="K199">
            <v>10</v>
          </cell>
          <cell r="L199">
            <v>9599.99</v>
          </cell>
        </row>
        <row r="200">
          <cell r="I200">
            <v>8531948</v>
          </cell>
          <cell r="J200" t="str">
            <v>PROTHESE CHEVILLE ASTRAGAL</v>
          </cell>
          <cell r="K200">
            <v>7</v>
          </cell>
          <cell r="L200">
            <v>41354.85</v>
          </cell>
        </row>
        <row r="201">
          <cell r="I201">
            <v>8531950</v>
          </cell>
          <cell r="J201" t="str">
            <v>COMPOSANT TIBIAL PROTHESE CHEVILLE ASTRAGAL</v>
          </cell>
          <cell r="K201">
            <v>8</v>
          </cell>
          <cell r="L201">
            <v>39050.480000000003</v>
          </cell>
        </row>
        <row r="202">
          <cell r="I202">
            <v>8531992</v>
          </cell>
          <cell r="J202" t="str">
            <v>COTYLE EN POLYETHYLENE INT 22 KERBOULL III</v>
          </cell>
          <cell r="K202">
            <v>1</v>
          </cell>
          <cell r="L202">
            <v>541.66</v>
          </cell>
        </row>
        <row r="203">
          <cell r="I203">
            <v>8531994</v>
          </cell>
          <cell r="J203" t="str">
            <v>COTYLE EN POLYETHYLENE INT 28 KERBOULL III</v>
          </cell>
          <cell r="K203">
            <v>1</v>
          </cell>
          <cell r="L203">
            <v>664.2</v>
          </cell>
        </row>
        <row r="204">
          <cell r="I204">
            <v>8532000</v>
          </cell>
          <cell r="J204" t="str">
            <v>ANCRE</v>
          </cell>
          <cell r="K204">
            <v>19</v>
          </cell>
          <cell r="L204">
            <v>26769.51</v>
          </cell>
        </row>
        <row r="205">
          <cell r="I205">
            <v>8532001</v>
          </cell>
          <cell r="J205" t="str">
            <v>COTYLE EN POLYETHYLENE INT 28 TYPE MULLER</v>
          </cell>
          <cell r="K205">
            <v>78</v>
          </cell>
          <cell r="L205">
            <v>53798.38</v>
          </cell>
        </row>
        <row r="206">
          <cell r="I206">
            <v>8532009</v>
          </cell>
          <cell r="J206" t="str">
            <v>COTYLE A CIMENTER EN POLYETHYLENE DIAM.32</v>
          </cell>
          <cell r="K206">
            <v>10</v>
          </cell>
          <cell r="L206">
            <v>6952.68</v>
          </cell>
        </row>
        <row r="207">
          <cell r="I207">
            <v>8532010</v>
          </cell>
          <cell r="J207" t="str">
            <v>COTYLE TYPE OCTOPUS</v>
          </cell>
          <cell r="K207">
            <v>5</v>
          </cell>
          <cell r="L207">
            <v>22874.95</v>
          </cell>
        </row>
        <row r="208">
          <cell r="I208">
            <v>8532011</v>
          </cell>
          <cell r="J208" t="str">
            <v>COTYLE DE POUGET</v>
          </cell>
          <cell r="K208">
            <v>1</v>
          </cell>
          <cell r="L208">
            <v>678.96</v>
          </cell>
        </row>
        <row r="209">
          <cell r="I209">
            <v>8532012</v>
          </cell>
          <cell r="J209" t="str">
            <v>COTYLE PR PROTHESE A.B.G.</v>
          </cell>
          <cell r="K209">
            <v>69</v>
          </cell>
          <cell r="L209">
            <v>272591.37</v>
          </cell>
        </row>
        <row r="210">
          <cell r="I210">
            <v>8532014</v>
          </cell>
          <cell r="J210" t="str">
            <v>COTYLE POUR PROTHESE CONE MORS</v>
          </cell>
          <cell r="K210">
            <v>3</v>
          </cell>
          <cell r="L210">
            <v>3291.06</v>
          </cell>
        </row>
        <row r="211">
          <cell r="I211">
            <v>8532016</v>
          </cell>
          <cell r="J211" t="str">
            <v>COTYLE RETENTIF A CIMENTER DIAM.26</v>
          </cell>
          <cell r="K211">
            <v>5</v>
          </cell>
          <cell r="L211">
            <v>2730.6</v>
          </cell>
        </row>
        <row r="212">
          <cell r="I212">
            <v>8532024</v>
          </cell>
          <cell r="J212" t="str">
            <v>CROCHETS</v>
          </cell>
          <cell r="K212">
            <v>93</v>
          </cell>
          <cell r="L212">
            <v>53168.71</v>
          </cell>
        </row>
        <row r="213">
          <cell r="I213">
            <v>8532030</v>
          </cell>
          <cell r="K213">
            <v>4</v>
          </cell>
          <cell r="L213">
            <v>244.79</v>
          </cell>
        </row>
        <row r="214">
          <cell r="I214">
            <v>8532035</v>
          </cell>
          <cell r="K214">
            <v>4</v>
          </cell>
          <cell r="L214">
            <v>3606.24</v>
          </cell>
        </row>
        <row r="215">
          <cell r="I215">
            <v>8532036</v>
          </cell>
          <cell r="J215" t="str">
            <v>CROCHET APOFIX</v>
          </cell>
          <cell r="K215">
            <v>12</v>
          </cell>
          <cell r="L215">
            <v>10761</v>
          </cell>
        </row>
        <row r="216">
          <cell r="I216">
            <v>8532037</v>
          </cell>
          <cell r="J216" t="str">
            <v>CROCHET DALL MILES VITALLIUM</v>
          </cell>
          <cell r="K216">
            <v>1</v>
          </cell>
          <cell r="L216">
            <v>1851.52</v>
          </cell>
        </row>
        <row r="217">
          <cell r="I217">
            <v>8532040</v>
          </cell>
          <cell r="K217">
            <v>1</v>
          </cell>
          <cell r="L217">
            <v>5670.73</v>
          </cell>
        </row>
        <row r="218">
          <cell r="I218">
            <v>8532047</v>
          </cell>
          <cell r="K218">
            <v>51</v>
          </cell>
          <cell r="L218">
            <v>19264.62</v>
          </cell>
        </row>
        <row r="219">
          <cell r="I219">
            <v>8532048</v>
          </cell>
          <cell r="K219">
            <v>22</v>
          </cell>
          <cell r="L219">
            <v>12948.54</v>
          </cell>
        </row>
        <row r="220">
          <cell r="I220">
            <v>8532061</v>
          </cell>
          <cell r="K220">
            <v>37</v>
          </cell>
          <cell r="L220">
            <v>25082.38</v>
          </cell>
        </row>
        <row r="221">
          <cell r="I221">
            <v>8532062</v>
          </cell>
          <cell r="K221">
            <v>10</v>
          </cell>
          <cell r="L221">
            <v>6213.73</v>
          </cell>
        </row>
        <row r="222">
          <cell r="I222">
            <v>8532066</v>
          </cell>
          <cell r="K222">
            <v>5</v>
          </cell>
          <cell r="L222">
            <v>4425.0600000000004</v>
          </cell>
        </row>
        <row r="223">
          <cell r="I223">
            <v>8532067</v>
          </cell>
          <cell r="K223">
            <v>5</v>
          </cell>
          <cell r="L223">
            <v>4425.0600000000004</v>
          </cell>
        </row>
        <row r="224">
          <cell r="I224">
            <v>8532074</v>
          </cell>
          <cell r="K224">
            <v>11</v>
          </cell>
          <cell r="L224">
            <v>-931.95</v>
          </cell>
        </row>
        <row r="225">
          <cell r="I225">
            <v>8532115</v>
          </cell>
          <cell r="K225">
            <v>38</v>
          </cell>
          <cell r="L225">
            <v>14776.48</v>
          </cell>
        </row>
        <row r="226">
          <cell r="I226">
            <v>8532120</v>
          </cell>
          <cell r="K226">
            <v>4</v>
          </cell>
          <cell r="L226">
            <v>1770.02</v>
          </cell>
        </row>
        <row r="227">
          <cell r="I227">
            <v>8532126</v>
          </cell>
          <cell r="K227">
            <v>10</v>
          </cell>
          <cell r="L227">
            <v>6213.73</v>
          </cell>
        </row>
        <row r="228">
          <cell r="I228">
            <v>8532132</v>
          </cell>
          <cell r="K228">
            <v>21</v>
          </cell>
          <cell r="L228">
            <v>15316.28</v>
          </cell>
        </row>
        <row r="229">
          <cell r="I229">
            <v>8532143</v>
          </cell>
          <cell r="J229" t="str">
            <v>CUPULE AJUSTEE LUCK VERNON</v>
          </cell>
          <cell r="K229">
            <v>3</v>
          </cell>
          <cell r="L229">
            <v>4628.22</v>
          </cell>
        </row>
        <row r="230">
          <cell r="I230">
            <v>8532151</v>
          </cell>
          <cell r="J230" t="str">
            <v>CUPULE BLINDEE</v>
          </cell>
          <cell r="K230">
            <v>2</v>
          </cell>
          <cell r="L230">
            <v>4684.2</v>
          </cell>
        </row>
        <row r="231">
          <cell r="I231">
            <v>8532175</v>
          </cell>
          <cell r="J231" t="str">
            <v>CUPULE HUMERALE PROTHESE D'EPAULE DELTA 3</v>
          </cell>
          <cell r="K231">
            <v>8</v>
          </cell>
          <cell r="L231">
            <v>12660</v>
          </cell>
        </row>
        <row r="232">
          <cell r="I232">
            <v>8532176</v>
          </cell>
          <cell r="J232" t="str">
            <v>DEMI FICHE AUTOTARAUDEUSE</v>
          </cell>
          <cell r="K232">
            <v>23</v>
          </cell>
          <cell r="L232">
            <v>3920.92</v>
          </cell>
        </row>
        <row r="233">
          <cell r="I233">
            <v>8532177</v>
          </cell>
          <cell r="J233" t="str">
            <v>CUPULE COTYL. TYPE OCTOPUS</v>
          </cell>
          <cell r="K233">
            <v>3</v>
          </cell>
          <cell r="L233">
            <v>13724.97</v>
          </cell>
        </row>
        <row r="234">
          <cell r="I234">
            <v>8532178</v>
          </cell>
          <cell r="J234" t="str">
            <v>CUPULE TYPE ATOLL</v>
          </cell>
          <cell r="K234">
            <v>66</v>
          </cell>
          <cell r="L234">
            <v>248231.97</v>
          </cell>
        </row>
        <row r="235">
          <cell r="I235">
            <v>8532180</v>
          </cell>
          <cell r="J235" t="str">
            <v>DISPOSITIF DE TRACTION TRANV</v>
          </cell>
          <cell r="K235">
            <v>93</v>
          </cell>
          <cell r="L235">
            <v>69991.25</v>
          </cell>
        </row>
        <row r="236">
          <cell r="I236">
            <v>8532181</v>
          </cell>
          <cell r="K236">
            <v>2</v>
          </cell>
          <cell r="L236">
            <v>1503.29</v>
          </cell>
        </row>
        <row r="237">
          <cell r="I237">
            <v>8532182</v>
          </cell>
          <cell r="J237" t="str">
            <v>DISPOSITF LIAISON TRANSVERALE C.C.D.</v>
          </cell>
          <cell r="K237">
            <v>1</v>
          </cell>
          <cell r="L237">
            <v>1406.31</v>
          </cell>
        </row>
        <row r="238">
          <cell r="I238">
            <v>8532184</v>
          </cell>
          <cell r="J238" t="str">
            <v>DIAPHYSE HUMERALE DELTA 3</v>
          </cell>
          <cell r="K238">
            <v>7</v>
          </cell>
          <cell r="L238">
            <v>31017</v>
          </cell>
        </row>
        <row r="239">
          <cell r="I239">
            <v>8532230</v>
          </cell>
          <cell r="J239" t="str">
            <v>ELEMENT FEMORAL ALLEGRETTO</v>
          </cell>
          <cell r="K239">
            <v>1</v>
          </cell>
          <cell r="L239">
            <v>9655.99</v>
          </cell>
        </row>
        <row r="240">
          <cell r="I240">
            <v>8532235</v>
          </cell>
          <cell r="J240" t="str">
            <v>ELEMENT FEMORALE JADE</v>
          </cell>
          <cell r="K240">
            <v>5</v>
          </cell>
          <cell r="L240">
            <v>48499.95</v>
          </cell>
        </row>
        <row r="241">
          <cell r="I241">
            <v>8532250</v>
          </cell>
          <cell r="J241" t="str">
            <v>EPIPHYSE HUMERALE DELTA 3</v>
          </cell>
          <cell r="K241">
            <v>7</v>
          </cell>
          <cell r="L241">
            <v>39879</v>
          </cell>
        </row>
        <row r="242">
          <cell r="I242">
            <v>8532253</v>
          </cell>
          <cell r="J242" t="str">
            <v>ELEMENT FEMORAL KINEMATIC</v>
          </cell>
          <cell r="K242">
            <v>1</v>
          </cell>
          <cell r="L242">
            <v>12726.66</v>
          </cell>
        </row>
        <row r="243">
          <cell r="I243">
            <v>8532263</v>
          </cell>
          <cell r="J243" t="str">
            <v>ELEMENT FEMORAL KMS</v>
          </cell>
          <cell r="K243">
            <v>79</v>
          </cell>
          <cell r="L243">
            <v>579597.26</v>
          </cell>
        </row>
        <row r="244">
          <cell r="I244">
            <v>8532264</v>
          </cell>
          <cell r="J244" t="str">
            <v>ELEMENT FEMORAL KMS STABILISE</v>
          </cell>
          <cell r="K244">
            <v>7</v>
          </cell>
          <cell r="L244">
            <v>52934.35</v>
          </cell>
        </row>
        <row r="245">
          <cell r="I245">
            <v>8532265</v>
          </cell>
          <cell r="J245" t="str">
            <v>IMPLANT D'ARTHRODESE VERTEBRALE "BAK"</v>
          </cell>
          <cell r="K245">
            <v>3</v>
          </cell>
          <cell r="L245">
            <v>17030.86</v>
          </cell>
        </row>
        <row r="246">
          <cell r="I246">
            <v>8532274</v>
          </cell>
          <cell r="J246" t="str">
            <v>IMPLANT FEMORAL CARTIER UNICOMPARTIMENTALE</v>
          </cell>
          <cell r="K246">
            <v>3</v>
          </cell>
          <cell r="L246">
            <v>9930.09</v>
          </cell>
        </row>
        <row r="247">
          <cell r="I247">
            <v>8532281</v>
          </cell>
          <cell r="J247" t="str">
            <v>IMPLANT TIBIAL CARTIER UNICOMPARTIMENTALE</v>
          </cell>
          <cell r="K247">
            <v>3</v>
          </cell>
          <cell r="L247">
            <v>7046.76</v>
          </cell>
        </row>
        <row r="248">
          <cell r="I248">
            <v>8532298</v>
          </cell>
          <cell r="J248" t="str">
            <v>EMBASE TIBIALE KMS</v>
          </cell>
          <cell r="K248">
            <v>85</v>
          </cell>
          <cell r="L248">
            <v>450230.21</v>
          </cell>
        </row>
        <row r="249">
          <cell r="I249">
            <v>8532299</v>
          </cell>
          <cell r="J249" t="str">
            <v>EMBASE TIBIALE JADE</v>
          </cell>
          <cell r="K249">
            <v>5</v>
          </cell>
          <cell r="L249">
            <v>27499.96</v>
          </cell>
        </row>
        <row r="250">
          <cell r="I250">
            <v>8532301</v>
          </cell>
          <cell r="J250" t="str">
            <v>EMBASE TIBIALE PROTHESE GENOU CEDIOR</v>
          </cell>
          <cell r="K250">
            <v>11</v>
          </cell>
          <cell r="L250">
            <v>82321.62</v>
          </cell>
        </row>
        <row r="251">
          <cell r="I251">
            <v>8532305</v>
          </cell>
          <cell r="J251" t="str">
            <v>EMBASE TIBIALE GOELAND</v>
          </cell>
          <cell r="K251">
            <v>2</v>
          </cell>
          <cell r="L251">
            <v>8925.14</v>
          </cell>
        </row>
        <row r="252">
          <cell r="I252">
            <v>8532350</v>
          </cell>
          <cell r="J252" t="str">
            <v>FIL ACIER EN TUBE</v>
          </cell>
          <cell r="K252">
            <v>55</v>
          </cell>
          <cell r="L252">
            <v>3738.03</v>
          </cell>
        </row>
        <row r="253">
          <cell r="I253">
            <v>8532353</v>
          </cell>
          <cell r="J253" t="str">
            <v>FIL DE CERCLAGE</v>
          </cell>
          <cell r="K253">
            <v>903</v>
          </cell>
          <cell r="L253">
            <v>12557.64</v>
          </cell>
        </row>
        <row r="254">
          <cell r="I254">
            <v>8532354</v>
          </cell>
          <cell r="K254">
            <v>32</v>
          </cell>
          <cell r="L254">
            <v>4456.33</v>
          </cell>
        </row>
        <row r="255">
          <cell r="I255">
            <v>8532361</v>
          </cell>
          <cell r="J255" t="str">
            <v>FIL PROTASUL AO EN ROULEAU</v>
          </cell>
          <cell r="K255">
            <v>2</v>
          </cell>
          <cell r="L255">
            <v>1561.67</v>
          </cell>
        </row>
        <row r="256">
          <cell r="I256">
            <v>8532367</v>
          </cell>
          <cell r="J256" t="str">
            <v>FIL VITALLIUM EN ROULEAU</v>
          </cell>
          <cell r="K256">
            <v>1</v>
          </cell>
          <cell r="L256">
            <v>345.83</v>
          </cell>
        </row>
        <row r="257">
          <cell r="I257">
            <v>8532374</v>
          </cell>
          <cell r="J257" t="str">
            <v>FIL VITALLIUM EN TUBE</v>
          </cell>
          <cell r="K257">
            <v>100</v>
          </cell>
          <cell r="L257">
            <v>13073.57</v>
          </cell>
        </row>
        <row r="258">
          <cell r="I258">
            <v>8532386</v>
          </cell>
          <cell r="J258" t="str">
            <v>FOND DE COTYLE KERBOULL</v>
          </cell>
          <cell r="K258">
            <v>1</v>
          </cell>
          <cell r="L258">
            <v>1709.12</v>
          </cell>
        </row>
        <row r="259">
          <cell r="I259">
            <v>8532390</v>
          </cell>
          <cell r="J259" t="str">
            <v>IMPLANT ARTICULAIRE DOIGT EN SILASTIC</v>
          </cell>
          <cell r="K259">
            <v>10</v>
          </cell>
          <cell r="L259">
            <v>11790.49</v>
          </cell>
        </row>
        <row r="260">
          <cell r="I260">
            <v>8532391</v>
          </cell>
          <cell r="J260" t="str">
            <v>GLENOSPHERE PROTHESE D'EPAULE DELTA 3</v>
          </cell>
          <cell r="K260">
            <v>8</v>
          </cell>
          <cell r="L260">
            <v>58063.76</v>
          </cell>
        </row>
        <row r="261">
          <cell r="I261">
            <v>8532392</v>
          </cell>
          <cell r="J261" t="str">
            <v>INSERT POLYETHYLENE TROPIC ATOLL BORD PLAT</v>
          </cell>
          <cell r="K261">
            <v>26</v>
          </cell>
          <cell r="L261">
            <v>21003.43</v>
          </cell>
        </row>
        <row r="262">
          <cell r="I262">
            <v>8532393</v>
          </cell>
          <cell r="J262" t="str">
            <v>INSERT POLYETHYLENE TROPIC ATOLL ANTILUXATION</v>
          </cell>
          <cell r="K262">
            <v>42</v>
          </cell>
          <cell r="L262">
            <v>28525.1</v>
          </cell>
        </row>
        <row r="263">
          <cell r="I263">
            <v>8532394</v>
          </cell>
          <cell r="J263" t="str">
            <v>INSERT TYPE OCTOPUS</v>
          </cell>
          <cell r="K263">
            <v>6</v>
          </cell>
          <cell r="L263">
            <v>4200.78</v>
          </cell>
        </row>
        <row r="264">
          <cell r="I264">
            <v>8532397</v>
          </cell>
          <cell r="J264" t="str">
            <v>IMPLANT FEMORAL PROTH. UNICOMPART. GENESIS</v>
          </cell>
          <cell r="K264">
            <v>4</v>
          </cell>
          <cell r="L264">
            <v>19867.759999999998</v>
          </cell>
        </row>
        <row r="265">
          <cell r="I265">
            <v>8532398</v>
          </cell>
          <cell r="J265" t="str">
            <v>IMPLANT TIBIAL GENESIS TOUT POLYETHYLENE</v>
          </cell>
          <cell r="K265">
            <v>4</v>
          </cell>
          <cell r="L265">
            <v>10064.719999999999</v>
          </cell>
        </row>
        <row r="266">
          <cell r="I266">
            <v>8532405</v>
          </cell>
          <cell r="J266" t="str">
            <v>LAME PLAQUE COL DE CYGNE 3 TROUS STACA</v>
          </cell>
          <cell r="K266">
            <v>1</v>
          </cell>
          <cell r="L266">
            <v>1028.19</v>
          </cell>
        </row>
        <row r="267">
          <cell r="I267">
            <v>8532407</v>
          </cell>
          <cell r="J267" t="str">
            <v>LAME PLAQUE MAC II</v>
          </cell>
          <cell r="K267">
            <v>11</v>
          </cell>
          <cell r="L267">
            <v>11310.38</v>
          </cell>
        </row>
        <row r="268">
          <cell r="I268">
            <v>8532408</v>
          </cell>
          <cell r="J268" t="str">
            <v>IMPLANT HUMERAL POUR PROTHESE DE COUDE KUDO</v>
          </cell>
          <cell r="K268">
            <v>1</v>
          </cell>
          <cell r="L268">
            <v>7631.87</v>
          </cell>
        </row>
        <row r="269">
          <cell r="I269">
            <v>8532409</v>
          </cell>
          <cell r="J269" t="str">
            <v>IMPLANT CUBITUS POUR PROTHESE DE COUDE KUDO</v>
          </cell>
          <cell r="K269">
            <v>1</v>
          </cell>
          <cell r="L269">
            <v>6912.36</v>
          </cell>
        </row>
        <row r="270">
          <cell r="I270">
            <v>8532416</v>
          </cell>
          <cell r="J270" t="str">
            <v>LAME PLAQUE STRELITZIA 3 TROUS STACA</v>
          </cell>
          <cell r="K270">
            <v>7</v>
          </cell>
          <cell r="L270">
            <v>8722.4699999999993</v>
          </cell>
        </row>
        <row r="271">
          <cell r="I271">
            <v>8532420</v>
          </cell>
          <cell r="J271" t="str">
            <v>INSERT POTHESE CORAIL</v>
          </cell>
          <cell r="K271">
            <v>2</v>
          </cell>
          <cell r="L271">
            <v>161.18</v>
          </cell>
        </row>
        <row r="272">
          <cell r="I272">
            <v>8532439</v>
          </cell>
          <cell r="J272" t="str">
            <v>GREFFON OSSEUX</v>
          </cell>
          <cell r="K272">
            <v>2</v>
          </cell>
          <cell r="L272">
            <v>4195.74</v>
          </cell>
        </row>
        <row r="273">
          <cell r="I273">
            <v>8532440</v>
          </cell>
          <cell r="J273" t="str">
            <v>MANCHON DALL MILES</v>
          </cell>
          <cell r="K273">
            <v>35</v>
          </cell>
          <cell r="L273">
            <v>20461.73</v>
          </cell>
        </row>
        <row r="274">
          <cell r="I274">
            <v>8532442</v>
          </cell>
          <cell r="J274" t="str">
            <v>MATERIEL DE COMBLEMENT OSSEUX EN GRANULES</v>
          </cell>
          <cell r="K274">
            <v>2</v>
          </cell>
          <cell r="L274">
            <v>2532</v>
          </cell>
        </row>
        <row r="275">
          <cell r="I275">
            <v>8532484</v>
          </cell>
          <cell r="J275" t="str">
            <v>MEDAILLON ROTULIEN KMS</v>
          </cell>
          <cell r="K275">
            <v>85</v>
          </cell>
          <cell r="L275">
            <v>136949.07999999999</v>
          </cell>
        </row>
        <row r="276">
          <cell r="I276">
            <v>8532485</v>
          </cell>
          <cell r="J276" t="str">
            <v>COMPOSANT ROTULIEN GENOU CEDIOR</v>
          </cell>
          <cell r="K276">
            <v>11</v>
          </cell>
          <cell r="L276">
            <v>12991.78</v>
          </cell>
        </row>
        <row r="277">
          <cell r="I277">
            <v>8532488</v>
          </cell>
          <cell r="J277" t="str">
            <v>MEDAILLON ROTULIEN JADE</v>
          </cell>
          <cell r="K277">
            <v>4</v>
          </cell>
          <cell r="L277">
            <v>4000.09</v>
          </cell>
        </row>
        <row r="278">
          <cell r="I278">
            <v>8532499</v>
          </cell>
          <cell r="J278" t="str">
            <v>PATIN DE GLISSEMENT SEARCH</v>
          </cell>
          <cell r="K278">
            <v>1</v>
          </cell>
          <cell r="L278">
            <v>775.22</v>
          </cell>
        </row>
        <row r="279">
          <cell r="I279">
            <v>8532502</v>
          </cell>
          <cell r="J279" t="str">
            <v>PATIN PROTHESE DE CHEVILLE ASTRAGALE</v>
          </cell>
          <cell r="K279">
            <v>1</v>
          </cell>
          <cell r="L279">
            <v>5342.2</v>
          </cell>
        </row>
        <row r="280">
          <cell r="I280">
            <v>8532503</v>
          </cell>
          <cell r="J280" t="str">
            <v>METAGLENE PROTHESE D'EPAULE DELTA 3</v>
          </cell>
          <cell r="K280">
            <v>8</v>
          </cell>
          <cell r="L280">
            <v>41612.58</v>
          </cell>
        </row>
        <row r="281">
          <cell r="I281">
            <v>8532510</v>
          </cell>
          <cell r="J281" t="str">
            <v>NOYAU PR PROTHESE A.B.G.</v>
          </cell>
          <cell r="K281">
            <v>67</v>
          </cell>
          <cell r="L281">
            <v>50555.29</v>
          </cell>
        </row>
        <row r="282">
          <cell r="I282">
            <v>8532515</v>
          </cell>
          <cell r="J282" t="str">
            <v>PLAQUE</v>
          </cell>
          <cell r="K282">
            <v>69</v>
          </cell>
          <cell r="L282">
            <v>32487.42</v>
          </cell>
        </row>
        <row r="283">
          <cell r="I283">
            <v>8532551</v>
          </cell>
          <cell r="J283" t="str">
            <v>PLAQUE AVANT BRAS SERIE 1 MAC II</v>
          </cell>
          <cell r="K283">
            <v>7</v>
          </cell>
          <cell r="L283">
            <v>2057.2199999999998</v>
          </cell>
        </row>
        <row r="284">
          <cell r="I284">
            <v>8532575</v>
          </cell>
          <cell r="J284" t="str">
            <v>PLAQUE COMPRES.COURBE DE LORD-LETOURNEL 10 TR</v>
          </cell>
          <cell r="K284">
            <v>2</v>
          </cell>
          <cell r="L284">
            <v>1680.74</v>
          </cell>
        </row>
        <row r="285">
          <cell r="I285">
            <v>8532601</v>
          </cell>
          <cell r="J285" t="str">
            <v>PLAQUE A COTYLE COURBE LETOURNEL 6 TROUS</v>
          </cell>
          <cell r="K285">
            <v>4</v>
          </cell>
          <cell r="L285">
            <v>6127.15</v>
          </cell>
        </row>
        <row r="286">
          <cell r="I286">
            <v>8532628</v>
          </cell>
          <cell r="J286" t="str">
            <v>PLAQUE DCP AO</v>
          </cell>
          <cell r="K286">
            <v>43</v>
          </cell>
          <cell r="L286">
            <v>7429.53</v>
          </cell>
        </row>
        <row r="287">
          <cell r="I287">
            <v>8532635</v>
          </cell>
          <cell r="J287" t="str">
            <v>PLAQUE DHS 135[</v>
          </cell>
          <cell r="K287">
            <v>132</v>
          </cell>
          <cell r="L287">
            <v>125852.56</v>
          </cell>
        </row>
        <row r="288">
          <cell r="I288">
            <v>8532650</v>
          </cell>
          <cell r="J288" t="str">
            <v>PLAQUE OSTEOSYNTHESE CLAVICULE</v>
          </cell>
          <cell r="K288">
            <v>9</v>
          </cell>
          <cell r="L288">
            <v>13343.12</v>
          </cell>
        </row>
        <row r="289">
          <cell r="I289">
            <v>8532685</v>
          </cell>
          <cell r="J289" t="str">
            <v>PLAQUE ETROITE AO AUTO-COMPRESSANTE</v>
          </cell>
          <cell r="K289">
            <v>1</v>
          </cell>
          <cell r="L289">
            <v>161.22</v>
          </cell>
        </row>
        <row r="290">
          <cell r="I290">
            <v>8532687</v>
          </cell>
          <cell r="J290" t="str">
            <v>PLAQUE FEIRSEM</v>
          </cell>
          <cell r="K290">
            <v>1</v>
          </cell>
          <cell r="L290">
            <v>813.41</v>
          </cell>
        </row>
        <row r="291">
          <cell r="I291">
            <v>8532704</v>
          </cell>
          <cell r="J291" t="str">
            <v>PLAQUE A FEMUR SERIE 4 MAC II</v>
          </cell>
          <cell r="K291">
            <v>1</v>
          </cell>
          <cell r="L291">
            <v>795.25</v>
          </cell>
        </row>
        <row r="292">
          <cell r="I292">
            <v>8532715</v>
          </cell>
          <cell r="J292" t="str">
            <v>PLAQUE HUMERALE KERBOULL EXTREMITE INFERIEURE</v>
          </cell>
          <cell r="K292">
            <v>5</v>
          </cell>
          <cell r="L292">
            <v>2748.72</v>
          </cell>
        </row>
        <row r="293">
          <cell r="I293">
            <v>8532721</v>
          </cell>
          <cell r="J293" t="str">
            <v>PLAQUE HUMERALE KERBOULL EXTREMITE SUPERIEURE</v>
          </cell>
          <cell r="K293">
            <v>10</v>
          </cell>
          <cell r="L293">
            <v>6829.92</v>
          </cell>
        </row>
        <row r="294">
          <cell r="I294">
            <v>8532743</v>
          </cell>
          <cell r="J294" t="str">
            <v>PLAQUE HUMERALE LECESTRE-DUPONT EXTREM.INFER.</v>
          </cell>
          <cell r="K294">
            <v>3</v>
          </cell>
          <cell r="L294">
            <v>1476.46</v>
          </cell>
        </row>
        <row r="295">
          <cell r="I295">
            <v>8532758</v>
          </cell>
          <cell r="J295" t="str">
            <v>PLAQUE INTERMEDIAIRE SERIE 2 MAC II</v>
          </cell>
          <cell r="K295">
            <v>30</v>
          </cell>
          <cell r="L295">
            <v>10420.02</v>
          </cell>
        </row>
        <row r="296">
          <cell r="I296">
            <v>8532784</v>
          </cell>
          <cell r="J296" t="str">
            <v>PLAQUE LARGE AO AUTO-COMPRESSANTE</v>
          </cell>
          <cell r="K296">
            <v>3</v>
          </cell>
          <cell r="L296">
            <v>1430.74</v>
          </cell>
        </row>
        <row r="297">
          <cell r="I297">
            <v>8532800</v>
          </cell>
          <cell r="J297" t="str">
            <v>PLAQUE MAXILLO-FACIALE TI</v>
          </cell>
          <cell r="K297">
            <v>30</v>
          </cell>
          <cell r="L297">
            <v>12220.86</v>
          </cell>
        </row>
        <row r="298">
          <cell r="I298">
            <v>8532820</v>
          </cell>
          <cell r="J298" t="str">
            <v>PLAQUE PERFOREE EN TITANE</v>
          </cell>
          <cell r="K298">
            <v>1</v>
          </cell>
          <cell r="L298">
            <v>3896.12</v>
          </cell>
        </row>
        <row r="299">
          <cell r="I299">
            <v>8532821</v>
          </cell>
          <cell r="J299" t="str">
            <v>PLAQUE EGIRE TIBIALE</v>
          </cell>
          <cell r="K299">
            <v>5</v>
          </cell>
          <cell r="L299">
            <v>5346.16</v>
          </cell>
        </row>
        <row r="300">
          <cell r="I300">
            <v>8532861</v>
          </cell>
          <cell r="J300" t="str">
            <v>PLAQUE POUR RACHIS CERVICAL ROY CAMILLE</v>
          </cell>
          <cell r="K300">
            <v>18</v>
          </cell>
          <cell r="L300">
            <v>6031.61</v>
          </cell>
        </row>
        <row r="301">
          <cell r="I301">
            <v>8532872</v>
          </cell>
          <cell r="J301" t="str">
            <v>PLAQUE PR RACHIS DORSO-LOMBAIRE ROY CAMILLE</v>
          </cell>
          <cell r="K301">
            <v>6</v>
          </cell>
          <cell r="L301">
            <v>4601.6499999999996</v>
          </cell>
        </row>
        <row r="302">
          <cell r="I302">
            <v>8532883</v>
          </cell>
          <cell r="J302" t="str">
            <v>PLAQUE PR RACHIS LOMBAIRE ROY CAMILLE FUENTES</v>
          </cell>
          <cell r="K302">
            <v>4</v>
          </cell>
          <cell r="L302">
            <v>1300.69</v>
          </cell>
        </row>
        <row r="303">
          <cell r="I303">
            <v>8532884</v>
          </cell>
          <cell r="J303" t="str">
            <v>PLAQUE RADIALE DISTALE</v>
          </cell>
          <cell r="K303">
            <v>18</v>
          </cell>
          <cell r="L303">
            <v>7391.9</v>
          </cell>
        </row>
        <row r="304">
          <cell r="I304">
            <v>8532905</v>
          </cell>
          <cell r="J304" t="str">
            <v>PLAQUE SENEGAS POUR COLONNE CERVICALE</v>
          </cell>
          <cell r="K304">
            <v>21</v>
          </cell>
          <cell r="L304">
            <v>4300.8500000000004</v>
          </cell>
        </row>
        <row r="305">
          <cell r="I305">
            <v>8532916</v>
          </cell>
          <cell r="J305" t="str">
            <v>PLAQUE SHERMAN MODIFIEE LETOURNEL MINCE</v>
          </cell>
          <cell r="K305">
            <v>2</v>
          </cell>
          <cell r="L305">
            <v>835.05</v>
          </cell>
        </row>
        <row r="306">
          <cell r="I306">
            <v>8532927</v>
          </cell>
          <cell r="J306" t="str">
            <v>PLAQUE SHERMAN MODIFIEE LETOURNEL RENFORCEE</v>
          </cell>
          <cell r="K306">
            <v>1</v>
          </cell>
          <cell r="L306">
            <v>411.62</v>
          </cell>
        </row>
        <row r="307">
          <cell r="I307">
            <v>8532940</v>
          </cell>
          <cell r="J307" t="str">
            <v>PLAQUE EN T AO</v>
          </cell>
          <cell r="K307">
            <v>7</v>
          </cell>
          <cell r="L307">
            <v>1782.01</v>
          </cell>
        </row>
        <row r="308">
          <cell r="I308">
            <v>8532941</v>
          </cell>
          <cell r="J308" t="str">
            <v>PETITE PLAQUE EN T  3 TROUS AO</v>
          </cell>
          <cell r="K308">
            <v>1</v>
          </cell>
          <cell r="L308">
            <v>159.16</v>
          </cell>
        </row>
        <row r="309">
          <cell r="I309">
            <v>8532951</v>
          </cell>
          <cell r="J309" t="str">
            <v>PLAQUE A TIBIA KERBOULL FACE EXT.EXTREM.SUP.</v>
          </cell>
          <cell r="K309">
            <v>14</v>
          </cell>
          <cell r="L309">
            <v>8701.25</v>
          </cell>
        </row>
        <row r="310">
          <cell r="I310">
            <v>8532968</v>
          </cell>
          <cell r="J310" t="str">
            <v>PLAQUE A TIBIA SERIE 3 MAC II</v>
          </cell>
          <cell r="K310">
            <v>6</v>
          </cell>
          <cell r="L310">
            <v>3225.71</v>
          </cell>
        </row>
        <row r="311">
          <cell r="I311">
            <v>8532977</v>
          </cell>
          <cell r="J311" t="str">
            <v>PLAQUE TREFLE AO 3 TROUS</v>
          </cell>
          <cell r="K311">
            <v>6</v>
          </cell>
          <cell r="L311">
            <v>1836.63</v>
          </cell>
        </row>
        <row r="312">
          <cell r="I312">
            <v>8532998</v>
          </cell>
          <cell r="J312" t="str">
            <v>PLAQUE 1/3 TUBE AO</v>
          </cell>
          <cell r="K312">
            <v>61</v>
          </cell>
          <cell r="L312">
            <v>5145.6400000000003</v>
          </cell>
        </row>
        <row r="313">
          <cell r="I313">
            <v>8533020</v>
          </cell>
          <cell r="J313" t="str">
            <v>PLATEAU TIBIAL ALLEGRETTO</v>
          </cell>
          <cell r="K313">
            <v>1</v>
          </cell>
          <cell r="L313">
            <v>6737.28</v>
          </cell>
        </row>
        <row r="314">
          <cell r="I314">
            <v>8533021</v>
          </cell>
          <cell r="J314" t="str">
            <v>PLAQUE 1/4 TUBE AO</v>
          </cell>
          <cell r="K314">
            <v>12</v>
          </cell>
          <cell r="L314">
            <v>860.67</v>
          </cell>
        </row>
        <row r="315">
          <cell r="I315">
            <v>8533048</v>
          </cell>
          <cell r="J315" t="str">
            <v>PLATEAU TIBIAL PR PRTOHESE CHEVILLE ASTRAGAL</v>
          </cell>
          <cell r="K315">
            <v>7</v>
          </cell>
          <cell r="L315">
            <v>9049.99</v>
          </cell>
        </row>
        <row r="316">
          <cell r="I316">
            <v>8533049</v>
          </cell>
          <cell r="J316" t="str">
            <v>PLATEAU TIBIAL GOELAND</v>
          </cell>
          <cell r="K316">
            <v>2</v>
          </cell>
          <cell r="L316">
            <v>2559.75</v>
          </cell>
        </row>
        <row r="317">
          <cell r="I317">
            <v>8533050</v>
          </cell>
          <cell r="J317" t="str">
            <v>PLATEAU TIBIAL PROTHESE GENOU CEDIOR</v>
          </cell>
          <cell r="K317">
            <v>12</v>
          </cell>
          <cell r="L317">
            <v>26339.78</v>
          </cell>
        </row>
        <row r="318">
          <cell r="I318">
            <v>8533051</v>
          </cell>
          <cell r="K318">
            <v>3</v>
          </cell>
          <cell r="L318">
            <v>13713.96</v>
          </cell>
        </row>
        <row r="319">
          <cell r="I319">
            <v>8533082</v>
          </cell>
          <cell r="J319" t="str">
            <v>PLATEAU TIBIAL KMS</v>
          </cell>
          <cell r="K319">
            <v>82</v>
          </cell>
          <cell r="L319">
            <v>231865.98</v>
          </cell>
        </row>
        <row r="320">
          <cell r="I320">
            <v>8533083</v>
          </cell>
          <cell r="J320" t="str">
            <v>PLATEAU TIBIAL KMS STABILISE</v>
          </cell>
          <cell r="K320">
            <v>10</v>
          </cell>
          <cell r="L320">
            <v>30819.19</v>
          </cell>
        </row>
        <row r="321">
          <cell r="I321">
            <v>8533085</v>
          </cell>
          <cell r="J321" t="str">
            <v>PLATEAU TIBIAL JADE</v>
          </cell>
          <cell r="K321">
            <v>5</v>
          </cell>
          <cell r="L321">
            <v>13499.95</v>
          </cell>
        </row>
        <row r="322">
          <cell r="I322">
            <v>8533087</v>
          </cell>
          <cell r="J322" t="str">
            <v>PLATEAU TIBIAL SEARCH</v>
          </cell>
          <cell r="K322">
            <v>1</v>
          </cell>
          <cell r="L322">
            <v>1912.82</v>
          </cell>
        </row>
        <row r="323">
          <cell r="I323">
            <v>8533088</v>
          </cell>
          <cell r="J323" t="str">
            <v>POINTE PR PROTHESE A.B.G.</v>
          </cell>
          <cell r="K323">
            <v>122</v>
          </cell>
          <cell r="L323">
            <v>23545.13</v>
          </cell>
        </row>
        <row r="324">
          <cell r="I324">
            <v>8533090</v>
          </cell>
          <cell r="J324" t="str">
            <v>PROTHESE A.B.G. HANCHE</v>
          </cell>
          <cell r="K324">
            <v>18</v>
          </cell>
          <cell r="L324">
            <v>164714.28</v>
          </cell>
        </row>
        <row r="325">
          <cell r="I325">
            <v>8533095</v>
          </cell>
          <cell r="J325" t="str">
            <v>PROTHESE HANCHE TYPE KAR</v>
          </cell>
          <cell r="K325">
            <v>7</v>
          </cell>
          <cell r="L325">
            <v>51842.02</v>
          </cell>
        </row>
        <row r="326">
          <cell r="I326">
            <v>8533107</v>
          </cell>
          <cell r="J326" t="str">
            <v>PROTHESE COUDE TYPE SAINT GEORGES</v>
          </cell>
          <cell r="K326">
            <v>1</v>
          </cell>
          <cell r="L326">
            <v>11861.15</v>
          </cell>
        </row>
        <row r="327">
          <cell r="I327">
            <v>8533110</v>
          </cell>
          <cell r="J327" t="str">
            <v>PROTHESE DOIGT PROXIMALE STABILISEE</v>
          </cell>
          <cell r="K327">
            <v>2</v>
          </cell>
          <cell r="L327">
            <v>3757.01</v>
          </cell>
        </row>
        <row r="328">
          <cell r="I328">
            <v>8533111</v>
          </cell>
          <cell r="J328" t="str">
            <v>PROTHESE DOIGT DISTALE STABILISEE</v>
          </cell>
          <cell r="K328">
            <v>1</v>
          </cell>
          <cell r="L328">
            <v>739.13</v>
          </cell>
        </row>
        <row r="329">
          <cell r="I329">
            <v>8533115</v>
          </cell>
          <cell r="J329" t="str">
            <v>PROTHESE D'EPAULE TYPE NEER</v>
          </cell>
          <cell r="K329">
            <v>1</v>
          </cell>
          <cell r="L329">
            <v>7209.87</v>
          </cell>
        </row>
        <row r="330">
          <cell r="I330">
            <v>8533116</v>
          </cell>
          <cell r="J330" t="str">
            <v>PROTHESE D'EPAULE TYPE NEER MODULAR</v>
          </cell>
          <cell r="K330">
            <v>4</v>
          </cell>
          <cell r="L330">
            <v>24302.98</v>
          </cell>
        </row>
        <row r="331">
          <cell r="I331">
            <v>8533125</v>
          </cell>
          <cell r="J331" t="str">
            <v>PROTHESE DE GAUTHIER</v>
          </cell>
          <cell r="K331">
            <v>6</v>
          </cell>
          <cell r="L331">
            <v>15825</v>
          </cell>
        </row>
        <row r="332">
          <cell r="I332">
            <v>8533141</v>
          </cell>
          <cell r="J332" t="str">
            <v>PROTHESE GENOU GUEPAR II</v>
          </cell>
          <cell r="K332">
            <v>6</v>
          </cell>
          <cell r="L332">
            <v>55612.94</v>
          </cell>
        </row>
        <row r="333">
          <cell r="I333">
            <v>8533144</v>
          </cell>
          <cell r="J333" t="str">
            <v>PROTHESE FEMORALE GOELAND</v>
          </cell>
          <cell r="K333">
            <v>2</v>
          </cell>
          <cell r="L333">
            <v>12063.22</v>
          </cell>
        </row>
        <row r="334">
          <cell r="I334">
            <v>8533148</v>
          </cell>
          <cell r="K334">
            <v>1</v>
          </cell>
          <cell r="L334">
            <v>2709.37</v>
          </cell>
        </row>
        <row r="335">
          <cell r="I335">
            <v>8533152</v>
          </cell>
          <cell r="J335" t="str">
            <v>TIGE FEMORALE CONE MORSE</v>
          </cell>
          <cell r="K335">
            <v>2</v>
          </cell>
          <cell r="L335">
            <v>4392.8</v>
          </cell>
        </row>
        <row r="336">
          <cell r="I336">
            <v>8533160</v>
          </cell>
          <cell r="K336">
            <v>3</v>
          </cell>
          <cell r="L336">
            <v>22217.27</v>
          </cell>
        </row>
        <row r="337">
          <cell r="I337">
            <v>8533170</v>
          </cell>
          <cell r="J337" t="str">
            <v>PROTHESE KERBOULL TYPE III TITANE CONE MORSE</v>
          </cell>
          <cell r="K337">
            <v>3</v>
          </cell>
          <cell r="L337">
            <v>9931.2800000000007</v>
          </cell>
        </row>
        <row r="338">
          <cell r="I338">
            <v>8533195</v>
          </cell>
          <cell r="J338" t="str">
            <v>PROTHESE DE MOORE QUEUE COURBE FENETRE</v>
          </cell>
          <cell r="K338">
            <v>71</v>
          </cell>
          <cell r="L338">
            <v>58337.36</v>
          </cell>
        </row>
        <row r="339">
          <cell r="I339">
            <v>8533220</v>
          </cell>
          <cell r="J339" t="str">
            <v>REHAUSSEUR DE TIGE HUMERALE</v>
          </cell>
          <cell r="K339">
            <v>2</v>
          </cell>
          <cell r="L339">
            <v>6092.62</v>
          </cell>
        </row>
        <row r="340">
          <cell r="I340">
            <v>8533225</v>
          </cell>
          <cell r="J340" t="str">
            <v>RACCORD RECTILIGNE</v>
          </cell>
          <cell r="K340">
            <v>12</v>
          </cell>
          <cell r="L340">
            <v>1287.1400000000001</v>
          </cell>
        </row>
        <row r="341">
          <cell r="I341">
            <v>8533226</v>
          </cell>
          <cell r="J341" t="str">
            <v>RACCORD ANGULAIRE GAUCHE</v>
          </cell>
          <cell r="K341">
            <v>69</v>
          </cell>
          <cell r="L341">
            <v>9248.57</v>
          </cell>
        </row>
        <row r="342">
          <cell r="I342">
            <v>8533227</v>
          </cell>
          <cell r="J342" t="str">
            <v>RACCORD ANGULAIRE DROIT</v>
          </cell>
          <cell r="K342">
            <v>66</v>
          </cell>
          <cell r="L342">
            <v>8846.52</v>
          </cell>
        </row>
        <row r="343">
          <cell r="I343">
            <v>8533250</v>
          </cell>
          <cell r="J343" t="str">
            <v>RONDELLES</v>
          </cell>
          <cell r="K343">
            <v>151</v>
          </cell>
          <cell r="L343">
            <v>2677.35</v>
          </cell>
        </row>
        <row r="344">
          <cell r="I344">
            <v>8533282</v>
          </cell>
          <cell r="J344" t="str">
            <v>RONDELLE A POINTES PLASTIQUE</v>
          </cell>
          <cell r="K344">
            <v>110</v>
          </cell>
          <cell r="L344">
            <v>1779.25</v>
          </cell>
        </row>
        <row r="345">
          <cell r="I345">
            <v>8533315</v>
          </cell>
          <cell r="J345" t="str">
            <v>SABOT DE CHOPIN C.C.D.</v>
          </cell>
          <cell r="K345">
            <v>2</v>
          </cell>
          <cell r="L345">
            <v>4650.4399999999996</v>
          </cell>
        </row>
        <row r="346">
          <cell r="I346">
            <v>8533320</v>
          </cell>
          <cell r="J346" t="str">
            <v>SUBSTITUT OSSEUX BIOSORB</v>
          </cell>
          <cell r="K346">
            <v>1</v>
          </cell>
          <cell r="L346">
            <v>1716.57</v>
          </cell>
        </row>
        <row r="347">
          <cell r="I347">
            <v>8533342</v>
          </cell>
          <cell r="J347" t="str">
            <v>TETE BILLE DIAM.26 INOX</v>
          </cell>
          <cell r="K347">
            <v>6</v>
          </cell>
          <cell r="L347">
            <v>6169.54</v>
          </cell>
        </row>
        <row r="348">
          <cell r="I348">
            <v>8533374</v>
          </cell>
          <cell r="J348" t="str">
            <v>TETE BILLE DIAM.28 CONE 12/14</v>
          </cell>
          <cell r="K348">
            <v>122</v>
          </cell>
          <cell r="L348">
            <v>193125.63</v>
          </cell>
        </row>
        <row r="349">
          <cell r="I349">
            <v>8533381</v>
          </cell>
          <cell r="J349" t="str">
            <v>TETE BILLE DIAM.32 CONE 12/14</v>
          </cell>
          <cell r="K349">
            <v>13</v>
          </cell>
          <cell r="L349">
            <v>20578.93</v>
          </cell>
        </row>
        <row r="350">
          <cell r="I350">
            <v>8533385</v>
          </cell>
          <cell r="J350" t="str">
            <v>TETE FRANCOBAL DIAM 28 MM POUR KERBOULL III</v>
          </cell>
          <cell r="K350">
            <v>2</v>
          </cell>
          <cell r="L350">
            <v>2532.83</v>
          </cell>
        </row>
        <row r="351">
          <cell r="I351">
            <v>8533390</v>
          </cell>
          <cell r="J351" t="str">
            <v>TETE INOX DIAM 28 POUR PROTH. TROPIC ATOLL</v>
          </cell>
          <cell r="K351">
            <v>69</v>
          </cell>
          <cell r="L351">
            <v>90097.14</v>
          </cell>
        </row>
        <row r="352">
          <cell r="I352">
            <v>8533392</v>
          </cell>
          <cell r="J352" t="str">
            <v>TETE INOX PROTHESE CONE MORSE</v>
          </cell>
          <cell r="K352">
            <v>4</v>
          </cell>
          <cell r="L352">
            <v>3797.68</v>
          </cell>
        </row>
        <row r="353">
          <cell r="I353">
            <v>8533395</v>
          </cell>
          <cell r="J353" t="str">
            <v>TETE HUMERALE PROTHESE EPAULE DELTA 3</v>
          </cell>
          <cell r="K353">
            <v>1</v>
          </cell>
          <cell r="L353">
            <v>2225</v>
          </cell>
        </row>
        <row r="354">
          <cell r="I354">
            <v>8533402</v>
          </cell>
          <cell r="J354" t="str">
            <v>TETE A JUPE DIAM.26</v>
          </cell>
          <cell r="K354">
            <v>1</v>
          </cell>
          <cell r="L354">
            <v>1014.54</v>
          </cell>
        </row>
        <row r="355">
          <cell r="I355">
            <v>8533424</v>
          </cell>
          <cell r="J355" t="str">
            <v>TETE RADIALE EN SILASTIC</v>
          </cell>
          <cell r="K355">
            <v>11</v>
          </cell>
          <cell r="L355">
            <v>12525.9</v>
          </cell>
        </row>
        <row r="356">
          <cell r="I356">
            <v>8533428</v>
          </cell>
          <cell r="J356" t="str">
            <v>TETE TITANE POUR PROTHESE MODULAR</v>
          </cell>
          <cell r="K356">
            <v>6</v>
          </cell>
          <cell r="L356">
            <v>16014.94</v>
          </cell>
        </row>
        <row r="357">
          <cell r="I357">
            <v>8533461</v>
          </cell>
          <cell r="J357" t="str">
            <v>TIGE FEMORALE PCS</v>
          </cell>
          <cell r="K357">
            <v>116</v>
          </cell>
          <cell r="L357">
            <v>465360.53</v>
          </cell>
        </row>
        <row r="358">
          <cell r="I358">
            <v>8533464</v>
          </cell>
          <cell r="J358" t="str">
            <v>TIGE FEMORALE TYPE KRONOS</v>
          </cell>
          <cell r="K358">
            <v>6</v>
          </cell>
          <cell r="L358">
            <v>22155.02</v>
          </cell>
        </row>
        <row r="359">
          <cell r="I359">
            <v>8533465</v>
          </cell>
          <cell r="J359" t="str">
            <v>TIGE FEMORALE TYPE PHALAND</v>
          </cell>
          <cell r="K359">
            <v>42</v>
          </cell>
          <cell r="L359">
            <v>326298.84000000003</v>
          </cell>
        </row>
        <row r="360">
          <cell r="I360">
            <v>8533466</v>
          </cell>
          <cell r="J360" t="str">
            <v>TIGE HUMERALE</v>
          </cell>
          <cell r="K360">
            <v>1</v>
          </cell>
          <cell r="L360">
            <v>7209.87</v>
          </cell>
        </row>
        <row r="361">
          <cell r="I361">
            <v>8533472</v>
          </cell>
          <cell r="J361" t="str">
            <v>TIGE AUTO BLOQUANTE MULLER CONE MORSE LATERAL</v>
          </cell>
          <cell r="K361">
            <v>1</v>
          </cell>
          <cell r="L361">
            <v>4061.75</v>
          </cell>
        </row>
        <row r="362">
          <cell r="I362">
            <v>8533490</v>
          </cell>
          <cell r="J362" t="str">
            <v>TIGE KRONOS</v>
          </cell>
          <cell r="K362">
            <v>7</v>
          </cell>
          <cell r="L362">
            <v>26770.84</v>
          </cell>
        </row>
        <row r="363">
          <cell r="I363">
            <v>8533500</v>
          </cell>
          <cell r="J363" t="str">
            <v>SABOT SACRE CHOPIN</v>
          </cell>
          <cell r="K363">
            <v>2</v>
          </cell>
          <cell r="L363">
            <v>5257.05</v>
          </cell>
        </row>
        <row r="364">
          <cell r="I364">
            <v>8533501</v>
          </cell>
          <cell r="K364">
            <v>2</v>
          </cell>
          <cell r="L364">
            <v>5257.02</v>
          </cell>
        </row>
        <row r="365">
          <cell r="I365">
            <v>8533524</v>
          </cell>
          <cell r="J365" t="str">
            <v>TIGE SEM MEDIALISEE</v>
          </cell>
          <cell r="K365">
            <v>1</v>
          </cell>
          <cell r="L365">
            <v>3415.56</v>
          </cell>
        </row>
        <row r="366">
          <cell r="I366">
            <v>8533531</v>
          </cell>
          <cell r="J366" t="str">
            <v>TIGE FILETEE 30 CM 2 POINTES</v>
          </cell>
          <cell r="K366">
            <v>48</v>
          </cell>
          <cell r="L366">
            <v>12095.87</v>
          </cell>
        </row>
        <row r="367">
          <cell r="I367">
            <v>8533534</v>
          </cell>
          <cell r="J367" t="str">
            <v>TIGE HUMERALE PROTHESE D'EPAULE DELTA 3</v>
          </cell>
          <cell r="K367">
            <v>2</v>
          </cell>
          <cell r="L367">
            <v>15192</v>
          </cell>
        </row>
        <row r="368">
          <cell r="I368">
            <v>8533540</v>
          </cell>
          <cell r="J368" t="str">
            <v>TIGE INTRA-MEDULAIRE</v>
          </cell>
          <cell r="K368">
            <v>2</v>
          </cell>
          <cell r="L368">
            <v>1846.25</v>
          </cell>
        </row>
        <row r="369">
          <cell r="I369">
            <v>8533554</v>
          </cell>
          <cell r="J369" t="str">
            <v>TIGE EN L</v>
          </cell>
          <cell r="K369">
            <v>1</v>
          </cell>
          <cell r="L369">
            <v>4615.49</v>
          </cell>
        </row>
        <row r="370">
          <cell r="I370">
            <v>8533556</v>
          </cell>
          <cell r="J370" t="str">
            <v>TIGE EN T</v>
          </cell>
          <cell r="K370">
            <v>1</v>
          </cell>
          <cell r="L370">
            <v>4762.2700000000004</v>
          </cell>
        </row>
        <row r="371">
          <cell r="I371">
            <v>8533581</v>
          </cell>
          <cell r="J371" t="str">
            <v>TIGE LATERALISEE STNRD TYPE SEM 3</v>
          </cell>
          <cell r="K371">
            <v>3</v>
          </cell>
          <cell r="L371">
            <v>10246.68</v>
          </cell>
        </row>
        <row r="372">
          <cell r="I372">
            <v>8533626</v>
          </cell>
          <cell r="K372">
            <v>23</v>
          </cell>
          <cell r="L372">
            <v>6367.82</v>
          </cell>
        </row>
        <row r="373">
          <cell r="I373">
            <v>8533638</v>
          </cell>
          <cell r="J373" t="str">
            <v>TIGE</v>
          </cell>
          <cell r="K373">
            <v>103</v>
          </cell>
          <cell r="L373">
            <v>23799.5</v>
          </cell>
        </row>
        <row r="374">
          <cell r="I374">
            <v>8533645</v>
          </cell>
          <cell r="J374" t="str">
            <v>TIGE FEMORALE WAGNER</v>
          </cell>
          <cell r="K374">
            <v>14</v>
          </cell>
          <cell r="L374">
            <v>110809</v>
          </cell>
        </row>
        <row r="375">
          <cell r="I375">
            <v>8533648</v>
          </cell>
          <cell r="J375" t="str">
            <v>IMPLANT FEMORAL SEARCH</v>
          </cell>
          <cell r="K375">
            <v>1</v>
          </cell>
          <cell r="L375">
            <v>5145.97</v>
          </cell>
        </row>
        <row r="376">
          <cell r="I376">
            <v>8533675</v>
          </cell>
          <cell r="J376" t="str">
            <v>BIO-COIN</v>
          </cell>
          <cell r="K376">
            <v>2</v>
          </cell>
          <cell r="L376">
            <v>3470.99</v>
          </cell>
        </row>
        <row r="377">
          <cell r="I377">
            <v>8533720</v>
          </cell>
          <cell r="J377" t="str">
            <v>VIS POUR ABG</v>
          </cell>
          <cell r="K377">
            <v>43</v>
          </cell>
          <cell r="L377">
            <v>18017.310000000001</v>
          </cell>
        </row>
        <row r="378">
          <cell r="I378">
            <v>8533721</v>
          </cell>
          <cell r="J378" t="str">
            <v>VIS INTERFERIX</v>
          </cell>
          <cell r="K378">
            <v>20</v>
          </cell>
          <cell r="L378">
            <v>12554.52</v>
          </cell>
        </row>
        <row r="379">
          <cell r="I379">
            <v>8533722</v>
          </cell>
          <cell r="J379" t="str">
            <v>VIS DE CHAMPY</v>
          </cell>
          <cell r="K379">
            <v>59</v>
          </cell>
          <cell r="L379">
            <v>10072.06</v>
          </cell>
        </row>
        <row r="380">
          <cell r="I380">
            <v>8533725</v>
          </cell>
          <cell r="J380" t="str">
            <v>VIS CONIQUE DIAM. 7,4 MM MAC II</v>
          </cell>
          <cell r="K380">
            <v>35</v>
          </cell>
          <cell r="L380">
            <v>14637.38</v>
          </cell>
        </row>
        <row r="381">
          <cell r="I381">
            <v>8533762</v>
          </cell>
          <cell r="J381" t="str">
            <v>VIS A CORTICALE AO DIAM. 1,5 MM</v>
          </cell>
          <cell r="K381">
            <v>136</v>
          </cell>
          <cell r="L381">
            <v>4245.26</v>
          </cell>
        </row>
        <row r="382">
          <cell r="I382">
            <v>8533782</v>
          </cell>
          <cell r="J382" t="str">
            <v>VIS A CORTICALE AO DIAM. 2 MM</v>
          </cell>
          <cell r="K382">
            <v>100</v>
          </cell>
          <cell r="L382">
            <v>2931.44</v>
          </cell>
        </row>
        <row r="383">
          <cell r="I383">
            <v>8533802</v>
          </cell>
          <cell r="J383" t="str">
            <v>VIS A CORTICALE AO DIAM. 2,7 MM</v>
          </cell>
          <cell r="K383">
            <v>80</v>
          </cell>
          <cell r="L383">
            <v>1375.31</v>
          </cell>
        </row>
        <row r="384">
          <cell r="I384">
            <v>8533822</v>
          </cell>
          <cell r="J384" t="str">
            <v>VIS A CORTICALE AO DIAM. 3,5 MM</v>
          </cell>
          <cell r="K384">
            <v>1310</v>
          </cell>
          <cell r="L384">
            <v>32065.16</v>
          </cell>
        </row>
        <row r="385">
          <cell r="I385">
            <v>8533842</v>
          </cell>
          <cell r="J385" t="str">
            <v>VIS A CORTICALE AO DIAM. 4,5 MM</v>
          </cell>
          <cell r="K385">
            <v>1210</v>
          </cell>
          <cell r="L385">
            <v>40154.269999999997</v>
          </cell>
        </row>
        <row r="386">
          <cell r="I386">
            <v>8533865</v>
          </cell>
          <cell r="J386" t="str">
            <v>VIS A CORTICALE DIAM. 3,5 MM EMPREINTE HEXAG.</v>
          </cell>
          <cell r="K386">
            <v>50</v>
          </cell>
          <cell r="L386">
            <v>1037.6099999999999</v>
          </cell>
        </row>
        <row r="387">
          <cell r="I387">
            <v>8533880</v>
          </cell>
          <cell r="J387" t="str">
            <v>VIS A CORTICALE DIAM. 5 MM EMPREINTE HEXAG.</v>
          </cell>
          <cell r="K387">
            <v>315</v>
          </cell>
          <cell r="L387">
            <v>9336.49</v>
          </cell>
        </row>
        <row r="388">
          <cell r="I388">
            <v>8533881</v>
          </cell>
          <cell r="J388" t="str">
            <v>VIS A CORTICALE EMPREINTE HEXAGONALE DIAM 5MM</v>
          </cell>
          <cell r="K388">
            <v>30</v>
          </cell>
          <cell r="L388">
            <v>879.25</v>
          </cell>
        </row>
        <row r="389">
          <cell r="I389">
            <v>8533882</v>
          </cell>
          <cell r="J389" t="str">
            <v>VIS A CORTICALE MF DIAM. 1,5 TITANE</v>
          </cell>
          <cell r="K389">
            <v>6</v>
          </cell>
          <cell r="L389">
            <v>489.56</v>
          </cell>
        </row>
        <row r="390">
          <cell r="I390">
            <v>8533903</v>
          </cell>
          <cell r="J390" t="str">
            <v>VIS TYPE DANIS DIAM. 4,5 MM</v>
          </cell>
          <cell r="K390">
            <v>60</v>
          </cell>
          <cell r="L390">
            <v>3258.06</v>
          </cell>
        </row>
        <row r="391">
          <cell r="I391">
            <v>8533915</v>
          </cell>
          <cell r="J391" t="str">
            <v>VIS DHS DE COMPRESSION STANDARD</v>
          </cell>
          <cell r="K391">
            <v>85</v>
          </cell>
          <cell r="L391">
            <v>7739.33</v>
          </cell>
        </row>
        <row r="392">
          <cell r="I392">
            <v>8533931</v>
          </cell>
          <cell r="J392" t="str">
            <v>VIS DHS DE TRACTION</v>
          </cell>
          <cell r="K392">
            <v>123</v>
          </cell>
          <cell r="L392">
            <v>47651.58</v>
          </cell>
        </row>
        <row r="393">
          <cell r="I393">
            <v>8533954</v>
          </cell>
          <cell r="J393" t="str">
            <v>VIS DUO-DRIV DIAM. 3,6 A TETE CRUCIFORME</v>
          </cell>
          <cell r="K393">
            <v>274</v>
          </cell>
          <cell r="L393">
            <v>16215.24</v>
          </cell>
        </row>
        <row r="394">
          <cell r="I394">
            <v>8533970</v>
          </cell>
          <cell r="J394" t="str">
            <v>VIS DE FIXATION PROTHESE D'EPAULE DELTA 3</v>
          </cell>
          <cell r="K394">
            <v>23</v>
          </cell>
          <cell r="L394">
            <v>9783.74</v>
          </cell>
        </row>
        <row r="395">
          <cell r="I395">
            <v>8533981</v>
          </cell>
          <cell r="J395" t="str">
            <v>VIS POUR MALLEOLE AO DIAM. 4,5 MM</v>
          </cell>
          <cell r="K395">
            <v>105</v>
          </cell>
          <cell r="L395">
            <v>4276.8100000000004</v>
          </cell>
        </row>
        <row r="396">
          <cell r="I396">
            <v>8534010</v>
          </cell>
          <cell r="J396" t="str">
            <v>VIS POUR CLOU DE FEMUR DIAM. 6,28 MM</v>
          </cell>
          <cell r="K396">
            <v>8</v>
          </cell>
          <cell r="L396">
            <v>1754.27</v>
          </cell>
        </row>
        <row r="397">
          <cell r="I397">
            <v>8534040</v>
          </cell>
          <cell r="J397" t="str">
            <v>VIS PERFOREE</v>
          </cell>
          <cell r="K397">
            <v>14</v>
          </cell>
          <cell r="L397">
            <v>4527.63</v>
          </cell>
        </row>
        <row r="398">
          <cell r="I398">
            <v>8534041</v>
          </cell>
          <cell r="J398" t="str">
            <v>VIS PERFOREE DIAM. 7 MM TETE CRUCIFORME</v>
          </cell>
          <cell r="K398">
            <v>2</v>
          </cell>
          <cell r="L398">
            <v>370.55</v>
          </cell>
        </row>
        <row r="399">
          <cell r="I399">
            <v>8534042</v>
          </cell>
          <cell r="J399" t="str">
            <v>VIS PERFOREE DIAM. 7 LONG. 100 A 135</v>
          </cell>
          <cell r="K399">
            <v>5</v>
          </cell>
          <cell r="L399">
            <v>1542.67</v>
          </cell>
        </row>
        <row r="400">
          <cell r="I400">
            <v>8534049</v>
          </cell>
          <cell r="J400" t="str">
            <v>PYROST BATONNET</v>
          </cell>
          <cell r="K400">
            <v>2</v>
          </cell>
          <cell r="L400">
            <v>1823.04</v>
          </cell>
        </row>
        <row r="401">
          <cell r="I401">
            <v>8534050</v>
          </cell>
          <cell r="J401" t="str">
            <v>PYROST PORTION DE 0,8 CM3</v>
          </cell>
          <cell r="K401">
            <v>107</v>
          </cell>
          <cell r="L401">
            <v>16365.52</v>
          </cell>
        </row>
        <row r="402">
          <cell r="I402">
            <v>8534051</v>
          </cell>
          <cell r="J402" t="str">
            <v>PYROST PORTION DE 2,7 CM3</v>
          </cell>
          <cell r="K402">
            <v>150</v>
          </cell>
          <cell r="L402">
            <v>89803.08</v>
          </cell>
        </row>
        <row r="403">
          <cell r="I403">
            <v>8534052</v>
          </cell>
          <cell r="J403" t="str">
            <v>PYROST PORTION DE 6,5 CM3</v>
          </cell>
          <cell r="K403">
            <v>156</v>
          </cell>
          <cell r="L403">
            <v>159090.29999999999</v>
          </cell>
        </row>
        <row r="404">
          <cell r="I404">
            <v>8534071</v>
          </cell>
          <cell r="J404" t="str">
            <v>VIS GAMMA</v>
          </cell>
          <cell r="K404">
            <v>6</v>
          </cell>
          <cell r="L404">
            <v>3327.97</v>
          </cell>
        </row>
        <row r="405">
          <cell r="I405">
            <v>8534072</v>
          </cell>
          <cell r="J405" t="str">
            <v>VIS PLAQUE DE JUDET INFERIEURE MAC II</v>
          </cell>
          <cell r="K405">
            <v>9</v>
          </cell>
          <cell r="L405">
            <v>12282.28</v>
          </cell>
        </row>
        <row r="406">
          <cell r="I406">
            <v>8534100</v>
          </cell>
          <cell r="J406" t="str">
            <v>VIS POUR PLAQUE MAXILLO-FACIALE TITANE</v>
          </cell>
          <cell r="K406">
            <v>260</v>
          </cell>
          <cell r="L406">
            <v>19965.71</v>
          </cell>
        </row>
        <row r="407">
          <cell r="I407">
            <v>8534124</v>
          </cell>
          <cell r="K407">
            <v>4</v>
          </cell>
          <cell r="L407">
            <v>4251.3900000000003</v>
          </cell>
        </row>
        <row r="408">
          <cell r="I408">
            <v>8534135</v>
          </cell>
          <cell r="K408">
            <v>8</v>
          </cell>
          <cell r="L408">
            <v>5759.61</v>
          </cell>
        </row>
        <row r="409">
          <cell r="I409">
            <v>8534145</v>
          </cell>
          <cell r="J409" t="str">
            <v>VIS DE SCHANZ</v>
          </cell>
          <cell r="K409">
            <v>53</v>
          </cell>
          <cell r="L409">
            <v>5392.74</v>
          </cell>
        </row>
        <row r="410">
          <cell r="I410">
            <v>8534154</v>
          </cell>
          <cell r="J410" t="str">
            <v>VIS A SPONGIEUX AO DIAM. 4 MM</v>
          </cell>
          <cell r="K410">
            <v>1072</v>
          </cell>
          <cell r="L410">
            <v>31611.759999999998</v>
          </cell>
        </row>
        <row r="411">
          <cell r="I411">
            <v>8534171</v>
          </cell>
          <cell r="J411" t="str">
            <v>VIS A SPONGIEUX AO DIAM. 6,5 MM /16</v>
          </cell>
          <cell r="K411">
            <v>285</v>
          </cell>
          <cell r="L411">
            <v>12804.92</v>
          </cell>
        </row>
        <row r="412">
          <cell r="I412">
            <v>8534172</v>
          </cell>
          <cell r="J412" t="str">
            <v>VIS A SPONGIEUX AO DIAM 6,5 MM /32</v>
          </cell>
          <cell r="K412">
            <v>65</v>
          </cell>
          <cell r="L412">
            <v>3543.88</v>
          </cell>
        </row>
        <row r="413">
          <cell r="I413">
            <v>8534210</v>
          </cell>
          <cell r="J413" t="str">
            <v>VIS AUTOTARAUDEUSES</v>
          </cell>
          <cell r="K413">
            <v>210</v>
          </cell>
          <cell r="L413">
            <v>39822</v>
          </cell>
        </row>
        <row r="414">
          <cell r="I414">
            <v>8534220</v>
          </cell>
          <cell r="J414" t="str">
            <v>VIS</v>
          </cell>
          <cell r="K414">
            <v>85</v>
          </cell>
          <cell r="L414">
            <v>19858.310000000001</v>
          </cell>
        </row>
        <row r="415">
          <cell r="I415">
            <v>8534222</v>
          </cell>
          <cell r="J415" t="str">
            <v>VIS C.C.D.</v>
          </cell>
          <cell r="K415">
            <v>8</v>
          </cell>
          <cell r="L415">
            <v>8304.9699999999993</v>
          </cell>
        </row>
        <row r="416">
          <cell r="I416">
            <v>8534251</v>
          </cell>
          <cell r="J416" t="str">
            <v>VIS TRANSVERSALE POUR FEMUR</v>
          </cell>
          <cell r="K416">
            <v>33</v>
          </cell>
          <cell r="L416">
            <v>5624.31</v>
          </cell>
        </row>
        <row r="417">
          <cell r="I417">
            <v>8534270</v>
          </cell>
          <cell r="J417" t="str">
            <v>VIS TRANSVERSALE POUR TIBIA</v>
          </cell>
          <cell r="K417">
            <v>85</v>
          </cell>
          <cell r="L417">
            <v>9786.36</v>
          </cell>
        </row>
        <row r="418">
          <cell r="I418">
            <v>8534275</v>
          </cell>
          <cell r="K418">
            <v>12</v>
          </cell>
          <cell r="L418">
            <v>14441.46</v>
          </cell>
        </row>
        <row r="419">
          <cell r="I419">
            <v>8534305</v>
          </cell>
          <cell r="K419">
            <v>42</v>
          </cell>
          <cell r="L419">
            <v>50783.49</v>
          </cell>
        </row>
        <row r="420">
          <cell r="I420">
            <v>8534321</v>
          </cell>
          <cell r="K420">
            <v>53</v>
          </cell>
          <cell r="L420">
            <v>63783.24</v>
          </cell>
        </row>
        <row r="421">
          <cell r="I421">
            <v>8539999</v>
          </cell>
          <cell r="J421" t="str">
            <v>LIVRAISON ET FACTURATION DEC 96</v>
          </cell>
          <cell r="K421">
            <v>14</v>
          </cell>
          <cell r="L421">
            <v>8363.4699999999993</v>
          </cell>
        </row>
        <row r="422">
          <cell r="I422">
            <v>8540150</v>
          </cell>
          <cell r="J422" t="str">
            <v>IMPLANT BICANALICULAIRE DE RITLENG</v>
          </cell>
          <cell r="K422">
            <v>9</v>
          </cell>
          <cell r="L422">
            <v>4546.21</v>
          </cell>
        </row>
        <row r="423">
          <cell r="I423">
            <v>8540200</v>
          </cell>
          <cell r="J423" t="str">
            <v>IMPLANT POUR CHAMBRE POSTERIEURE</v>
          </cell>
          <cell r="K423">
            <v>109</v>
          </cell>
          <cell r="L423">
            <v>128921</v>
          </cell>
        </row>
        <row r="424">
          <cell r="I424">
            <v>8540205</v>
          </cell>
          <cell r="K424">
            <v>15</v>
          </cell>
          <cell r="L424">
            <v>3734.7</v>
          </cell>
        </row>
        <row r="425">
          <cell r="I425">
            <v>8540210</v>
          </cell>
          <cell r="J425" t="str">
            <v>IMPLANT OCULAIRE CHAMBRE POSTERIEURE</v>
          </cell>
          <cell r="K425">
            <v>121</v>
          </cell>
          <cell r="L425">
            <v>114889.5</v>
          </cell>
        </row>
        <row r="426">
          <cell r="I426">
            <v>8540212</v>
          </cell>
          <cell r="J426" t="str">
            <v>IMPLANT OCULAIRE CHAMBRE ANTERIEURE</v>
          </cell>
          <cell r="K426">
            <v>31</v>
          </cell>
          <cell r="L426">
            <v>29434.5</v>
          </cell>
        </row>
        <row r="427">
          <cell r="I427">
            <v>8540216</v>
          </cell>
          <cell r="J427" t="str">
            <v>IMPLANT SPHERE SILICONE RENFORCE TREILLIS</v>
          </cell>
          <cell r="K427">
            <v>35</v>
          </cell>
          <cell r="L427">
            <v>9917</v>
          </cell>
        </row>
        <row r="428">
          <cell r="I428">
            <v>8540217</v>
          </cell>
          <cell r="K428">
            <v>15</v>
          </cell>
          <cell r="L428">
            <v>4272.75</v>
          </cell>
        </row>
        <row r="429">
          <cell r="I429">
            <v>8540650</v>
          </cell>
          <cell r="J429" t="str">
            <v>PROTHESE AMPHI</v>
          </cell>
          <cell r="K429">
            <v>10</v>
          </cell>
          <cell r="L429">
            <v>1992.48</v>
          </cell>
        </row>
        <row r="430">
          <cell r="I430">
            <v>8540700</v>
          </cell>
          <cell r="J430" t="str">
            <v>SPHERE ACRYLIC</v>
          </cell>
          <cell r="K430">
            <v>20</v>
          </cell>
          <cell r="L430">
            <v>1371.5</v>
          </cell>
        </row>
        <row r="431">
          <cell r="I431">
            <v>8550235</v>
          </cell>
          <cell r="J431" t="str">
            <v>PROTHESE D'ENCLUME</v>
          </cell>
          <cell r="K431">
            <v>7</v>
          </cell>
          <cell r="L431">
            <v>3331.13</v>
          </cell>
        </row>
        <row r="432">
          <cell r="I432">
            <v>8550236</v>
          </cell>
          <cell r="J432" t="str">
            <v>PROTHESE ENDO-TRACHEALE</v>
          </cell>
          <cell r="K432">
            <v>3</v>
          </cell>
          <cell r="L432">
            <v>6748.11</v>
          </cell>
        </row>
        <row r="433">
          <cell r="I433">
            <v>8550248</v>
          </cell>
          <cell r="J433" t="str">
            <v>PROTHESE TYMPANIQUE</v>
          </cell>
          <cell r="K433">
            <v>2</v>
          </cell>
          <cell r="L433">
            <v>1154.5999999999999</v>
          </cell>
        </row>
        <row r="434">
          <cell r="I434">
            <v>8550251</v>
          </cell>
          <cell r="J434" t="str">
            <v>PROTHESE OSSICULAR TOTALE</v>
          </cell>
          <cell r="K434">
            <v>4</v>
          </cell>
          <cell r="L434">
            <v>5333.14</v>
          </cell>
        </row>
        <row r="435">
          <cell r="I435">
            <v>8550252</v>
          </cell>
          <cell r="J435" t="str">
            <v>PROTHESE OSSICULAR PARTIELLE</v>
          </cell>
          <cell r="K435">
            <v>2</v>
          </cell>
          <cell r="L435">
            <v>5320.74</v>
          </cell>
        </row>
        <row r="436">
          <cell r="I436">
            <v>8550255</v>
          </cell>
          <cell r="J436" t="str">
            <v>PROTHESE PHONATOIRE</v>
          </cell>
          <cell r="K436">
            <v>18</v>
          </cell>
          <cell r="L436">
            <v>24969.24</v>
          </cell>
        </row>
        <row r="437">
          <cell r="I437">
            <v>8550300</v>
          </cell>
          <cell r="J437" t="str">
            <v>PISTON</v>
          </cell>
          <cell r="K437">
            <v>1</v>
          </cell>
          <cell r="L437">
            <v>475.87</v>
          </cell>
        </row>
        <row r="438">
          <cell r="I438">
            <v>8551000</v>
          </cell>
          <cell r="J438" t="str">
            <v>TRAVAUX PROTHESES DENTAIRES MR MAGNY</v>
          </cell>
          <cell r="K438">
            <v>13</v>
          </cell>
          <cell r="L438">
            <v>7263</v>
          </cell>
        </row>
        <row r="439">
          <cell r="I439">
            <v>8552000</v>
          </cell>
          <cell r="J439" t="str">
            <v>TRAVAUX PROTHESES DENTAIRES DENTAL-CERAM</v>
          </cell>
          <cell r="K439">
            <v>4</v>
          </cell>
          <cell r="L439">
            <v>43131.11</v>
          </cell>
        </row>
        <row r="440">
          <cell r="I440">
            <v>8553000</v>
          </cell>
          <cell r="J440" t="str">
            <v>TRAVAUX PROTHESES DENTAIRES LB CERAM</v>
          </cell>
          <cell r="K440">
            <v>13</v>
          </cell>
          <cell r="L440">
            <v>494895.82</v>
          </cell>
        </row>
        <row r="441">
          <cell r="I441">
            <v>8554000</v>
          </cell>
          <cell r="J441" t="str">
            <v>TRAVAUX PROTHESES DENTAIRES DE SEDAN</v>
          </cell>
          <cell r="K441">
            <v>11</v>
          </cell>
          <cell r="L441">
            <v>94626.81</v>
          </cell>
        </row>
        <row r="442">
          <cell r="I442">
            <v>8555000</v>
          </cell>
          <cell r="J442" t="str">
            <v>TRAVAUX PROTHESES DENTAIRES MR GRILLI</v>
          </cell>
          <cell r="K442">
            <v>14</v>
          </cell>
          <cell r="L442">
            <v>180880</v>
          </cell>
        </row>
        <row r="443">
          <cell r="I443">
            <v>8556000</v>
          </cell>
          <cell r="K443">
            <v>1</v>
          </cell>
          <cell r="L443">
            <v>520</v>
          </cell>
        </row>
        <row r="444">
          <cell r="I444">
            <v>8559999</v>
          </cell>
          <cell r="J444" t="str">
            <v>LIVRAISON ET FACTURATION  DEC 96</v>
          </cell>
          <cell r="K444">
            <v>4</v>
          </cell>
          <cell r="L444">
            <v>11941.77</v>
          </cell>
        </row>
        <row r="445">
          <cell r="I445">
            <v>8560004</v>
          </cell>
          <cell r="J445" t="str">
            <v>AIGUILLE WHITACRE INSULINOTHERAPIE</v>
          </cell>
          <cell r="K445">
            <v>11</v>
          </cell>
          <cell r="L445">
            <v>2372.0100000000002</v>
          </cell>
        </row>
        <row r="446">
          <cell r="I446">
            <v>8560006</v>
          </cell>
          <cell r="J446" t="str">
            <v>KIT REMPLISSAGE INSULINOTHERAPIE</v>
          </cell>
          <cell r="K446">
            <v>1</v>
          </cell>
          <cell r="L446">
            <v>4859.99</v>
          </cell>
        </row>
        <row r="447">
          <cell r="I447">
            <v>8560008</v>
          </cell>
          <cell r="J447" t="str">
            <v>CATHETER IMPLANTABLE INSULINOTHERAPIE</v>
          </cell>
          <cell r="K447">
            <v>2</v>
          </cell>
          <cell r="L447">
            <v>5486</v>
          </cell>
        </row>
        <row r="448">
          <cell r="I448">
            <v>8560010</v>
          </cell>
          <cell r="J448" t="str">
            <v>POMPE IMPLANTABLE INSULINOTHERAPIE</v>
          </cell>
          <cell r="K448">
            <v>2</v>
          </cell>
          <cell r="L448">
            <v>136499.99</v>
          </cell>
        </row>
        <row r="449">
          <cell r="I449">
            <v>8560012</v>
          </cell>
          <cell r="J449" t="str">
            <v>PROGRAMMATEUR PATIENT INSULINOTHERAPIE</v>
          </cell>
          <cell r="K449">
            <v>2</v>
          </cell>
          <cell r="L449">
            <v>18285.98</v>
          </cell>
        </row>
        <row r="450">
          <cell r="I450">
            <v>8570150</v>
          </cell>
          <cell r="J450" t="str">
            <v>PROTHESE BILIAIRE KIT</v>
          </cell>
          <cell r="K450">
            <v>27</v>
          </cell>
          <cell r="L450">
            <v>32360.71</v>
          </cell>
        </row>
        <row r="451">
          <cell r="I451">
            <v>8570151</v>
          </cell>
          <cell r="J451" t="str">
            <v>PROTHESE BILIAIRE DE KRON</v>
          </cell>
          <cell r="K451">
            <v>3</v>
          </cell>
          <cell r="L451">
            <v>2650.05</v>
          </cell>
        </row>
        <row r="452">
          <cell r="I452">
            <v>8570200</v>
          </cell>
          <cell r="J452" t="str">
            <v>PROTHESE D'EXPANSION</v>
          </cell>
          <cell r="K452">
            <v>31</v>
          </cell>
          <cell r="L452">
            <v>93085.68</v>
          </cell>
        </row>
        <row r="453">
          <cell r="I453">
            <v>8570210</v>
          </cell>
          <cell r="K453">
            <v>2</v>
          </cell>
          <cell r="L453">
            <v>2374.2800000000002</v>
          </cell>
        </row>
        <row r="454">
          <cell r="I454">
            <v>8570228</v>
          </cell>
          <cell r="J454" t="str">
            <v>PROTHESE MAMMAIRE</v>
          </cell>
          <cell r="K454">
            <v>44</v>
          </cell>
          <cell r="L454">
            <v>116176.6</v>
          </cell>
        </row>
        <row r="455">
          <cell r="I455">
            <v>8570229</v>
          </cell>
          <cell r="J455" t="str">
            <v>PROTHESE PANCREATIQUE (KIT)</v>
          </cell>
          <cell r="K455">
            <v>5</v>
          </cell>
          <cell r="L455">
            <v>5483.08</v>
          </cell>
        </row>
        <row r="456">
          <cell r="I456">
            <v>8570230</v>
          </cell>
          <cell r="J456" t="str">
            <v>PROTHESE MAMMAIRE TYPE SILTEX GONFLABLE</v>
          </cell>
          <cell r="K456">
            <v>5</v>
          </cell>
          <cell r="L456">
            <v>11215.24</v>
          </cell>
        </row>
        <row r="457">
          <cell r="I457">
            <v>8570400</v>
          </cell>
          <cell r="K457">
            <v>22</v>
          </cell>
          <cell r="L457">
            <v>29242.57</v>
          </cell>
        </row>
        <row r="458">
          <cell r="I458">
            <v>8570600</v>
          </cell>
          <cell r="J458" t="str">
            <v>VALVE MICRO</v>
          </cell>
          <cell r="K458">
            <v>2</v>
          </cell>
          <cell r="L458">
            <v>788.7</v>
          </cell>
        </row>
        <row r="459">
          <cell r="I459">
            <v>8579999</v>
          </cell>
          <cell r="J459" t="str">
            <v>LIVRAISON ET FACTURATION DEC 96</v>
          </cell>
          <cell r="K459">
            <v>1</v>
          </cell>
          <cell r="L459">
            <v>1319.81</v>
          </cell>
        </row>
        <row r="460">
          <cell r="I460">
            <v>8580225</v>
          </cell>
          <cell r="J460" t="str">
            <v>PROTHESE PENIENNE SEMI RIGIDE</v>
          </cell>
          <cell r="K460">
            <v>1</v>
          </cell>
          <cell r="L460">
            <v>3105.66</v>
          </cell>
        </row>
        <row r="461">
          <cell r="I461">
            <v>8580227</v>
          </cell>
          <cell r="J461" t="str">
            <v>PROTHESE PENIENNE TYPE DYNAFLEX</v>
          </cell>
          <cell r="K461">
            <v>1</v>
          </cell>
          <cell r="L461">
            <v>4066.23</v>
          </cell>
        </row>
        <row r="462">
          <cell r="I462">
            <v>8580231</v>
          </cell>
          <cell r="J462" t="str">
            <v>PROTHESE TESTICULAIRE</v>
          </cell>
          <cell r="K462">
            <v>3</v>
          </cell>
          <cell r="L462">
            <v>3863.67</v>
          </cell>
        </row>
        <row r="463">
          <cell r="I463">
            <v>8580232</v>
          </cell>
          <cell r="J463" t="str">
            <v>PROTHESE TESTICULAIRE ENFANT</v>
          </cell>
          <cell r="K463">
            <v>2</v>
          </cell>
          <cell r="L463">
            <v>2544.71</v>
          </cell>
        </row>
        <row r="464">
          <cell r="I464">
            <v>8580237</v>
          </cell>
          <cell r="J464" t="str">
            <v>PROTHESE PR INCONTINENCE URINAIRE</v>
          </cell>
          <cell r="K464">
            <v>9</v>
          </cell>
          <cell r="L464">
            <v>334140.65000000002</v>
          </cell>
        </row>
        <row r="465">
          <cell r="I465">
            <v>8580240</v>
          </cell>
          <cell r="J465" t="str">
            <v>PROTHESE GONFLABLE PR IMPUISSANCE ULTREX</v>
          </cell>
          <cell r="K465">
            <v>1</v>
          </cell>
          <cell r="L465">
            <v>35448</v>
          </cell>
        </row>
        <row r="466">
          <cell r="I466">
            <v>8580255</v>
          </cell>
          <cell r="J466" t="str">
            <v>PROTHESE INTRA-URETRALE SPIRALE</v>
          </cell>
          <cell r="K466">
            <v>12</v>
          </cell>
          <cell r="L466">
            <v>14265.29</v>
          </cell>
        </row>
        <row r="467">
          <cell r="I467">
            <v>8580275</v>
          </cell>
          <cell r="J467" t="str">
            <v>PROTHESE DE WALLSTENT 20 MM</v>
          </cell>
          <cell r="K467">
            <v>10</v>
          </cell>
          <cell r="L467">
            <v>103601</v>
          </cell>
        </row>
        <row r="468">
          <cell r="I468">
            <v>8580276</v>
          </cell>
          <cell r="J468" t="str">
            <v>PROTHESE DE WALLSTENT 30 MM</v>
          </cell>
          <cell r="K468">
            <v>7</v>
          </cell>
          <cell r="L468">
            <v>72520.7</v>
          </cell>
        </row>
        <row r="469">
          <cell r="I469">
            <v>8590200</v>
          </cell>
          <cell r="J469" t="str">
            <v>X</v>
          </cell>
          <cell r="K469">
            <v>10</v>
          </cell>
          <cell r="L469">
            <v>6656.37</v>
          </cell>
        </row>
        <row r="470">
          <cell r="I470">
            <v>8590204</v>
          </cell>
          <cell r="K470">
            <v>34</v>
          </cell>
          <cell r="L470">
            <v>32476.35</v>
          </cell>
        </row>
        <row r="471">
          <cell r="I471">
            <v>8590207</v>
          </cell>
          <cell r="J471" t="str">
            <v>X</v>
          </cell>
          <cell r="K471">
            <v>5</v>
          </cell>
          <cell r="L471">
            <v>3519.2</v>
          </cell>
        </row>
        <row r="472">
          <cell r="I472">
            <v>8590210</v>
          </cell>
          <cell r="J472" t="str">
            <v>X</v>
          </cell>
          <cell r="K472">
            <v>7</v>
          </cell>
          <cell r="L472">
            <v>5371.07</v>
          </cell>
        </row>
        <row r="473">
          <cell r="I473">
            <v>8590211</v>
          </cell>
          <cell r="J473" t="str">
            <v>X</v>
          </cell>
          <cell r="K473">
            <v>10</v>
          </cell>
          <cell r="L473">
            <v>8108.43</v>
          </cell>
        </row>
        <row r="474">
          <cell r="I474">
            <v>8590226</v>
          </cell>
          <cell r="J474" t="str">
            <v>X</v>
          </cell>
          <cell r="K474">
            <v>10</v>
          </cell>
          <cell r="L474">
            <v>2919.46</v>
          </cell>
        </row>
        <row r="475">
          <cell r="I475">
            <v>8590300</v>
          </cell>
          <cell r="J475" t="str">
            <v>KIT DE CRANIOPLASTIE</v>
          </cell>
          <cell r="K475">
            <v>4</v>
          </cell>
          <cell r="L475">
            <v>13276.12</v>
          </cell>
        </row>
        <row r="476">
          <cell r="I476">
            <v>8590301</v>
          </cell>
          <cell r="J476" t="str">
            <v>X</v>
          </cell>
          <cell r="K476">
            <v>30</v>
          </cell>
          <cell r="L476">
            <v>4209.45</v>
          </cell>
        </row>
        <row r="477">
          <cell r="I477">
            <v>8590303</v>
          </cell>
          <cell r="J477" t="str">
            <v>VALVE ORBIS SIGMA PRESSION VARIABLE</v>
          </cell>
          <cell r="K477">
            <v>4</v>
          </cell>
          <cell r="L477">
            <v>17513</v>
          </cell>
        </row>
        <row r="478">
          <cell r="I478">
            <v>8590311</v>
          </cell>
          <cell r="J478" t="str">
            <v>X</v>
          </cell>
          <cell r="K478">
            <v>14</v>
          </cell>
          <cell r="L478">
            <v>16009.63</v>
          </cell>
        </row>
        <row r="479">
          <cell r="I479">
            <v>8590313</v>
          </cell>
          <cell r="J479" t="str">
            <v>X</v>
          </cell>
          <cell r="K479">
            <v>8</v>
          </cell>
          <cell r="L479">
            <v>19327.599999999999</v>
          </cell>
        </row>
        <row r="480">
          <cell r="I480">
            <v>8590318</v>
          </cell>
          <cell r="J480" t="str">
            <v>VALVE PR HYDROCEPHALIE STERILE MINI</v>
          </cell>
          <cell r="K480">
            <v>2</v>
          </cell>
          <cell r="L480">
            <v>9326.2000000000007</v>
          </cell>
        </row>
        <row r="481">
          <cell r="I481">
            <v>8590320</v>
          </cell>
          <cell r="J481" t="str">
            <v>VALVE HYDROCEPHALIE PROGRAMMABLE</v>
          </cell>
          <cell r="K481">
            <v>22</v>
          </cell>
          <cell r="L481">
            <v>76360.899999999994</v>
          </cell>
        </row>
        <row r="482">
          <cell r="I482">
            <v>8590321</v>
          </cell>
          <cell r="J482" t="str">
            <v>VALVE HYDROSTATIQUE</v>
          </cell>
          <cell r="K482">
            <v>5</v>
          </cell>
          <cell r="L482">
            <v>21068.35</v>
          </cell>
        </row>
        <row r="483">
          <cell r="I483">
            <v>8590331</v>
          </cell>
          <cell r="J483" t="str">
            <v>SHUNT POUR SYRINGOMYELIE</v>
          </cell>
          <cell r="K483">
            <v>2</v>
          </cell>
          <cell r="L483">
            <v>2954</v>
          </cell>
        </row>
        <row r="484">
          <cell r="I484">
            <v>8599999</v>
          </cell>
          <cell r="J484" t="str">
            <v>LIVRAISON ET FACTURATION DEC96</v>
          </cell>
          <cell r="K484">
            <v>50</v>
          </cell>
          <cell r="L484">
            <v>41479.33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V"/>
      <sheetName val="PROD"/>
    </sheetNames>
    <sheetDataSet>
      <sheetData sheetId="0"/>
      <sheetData sheetId="1">
        <row r="2">
          <cell r="A2">
            <v>4890961</v>
          </cell>
          <cell r="B2" t="str">
            <v>SET COMPLET TVS TITANE</v>
          </cell>
        </row>
        <row r="3">
          <cell r="A3">
            <v>4890962</v>
          </cell>
          <cell r="B3" t="str">
            <v>SPADENSIL CATALYSEUR</v>
          </cell>
        </row>
        <row r="4">
          <cell r="A4">
            <v>4890965</v>
          </cell>
          <cell r="B4" t="str">
            <v>STENTS BLANC</v>
          </cell>
        </row>
        <row r="5">
          <cell r="A5">
            <v>4890966</v>
          </cell>
          <cell r="B5" t="str">
            <v>STENTS ROUGE</v>
          </cell>
        </row>
        <row r="6">
          <cell r="A6">
            <v>4890970</v>
          </cell>
          <cell r="B6" t="str">
            <v>STRIPS</v>
          </cell>
        </row>
        <row r="7">
          <cell r="A7">
            <v>4890971</v>
          </cell>
          <cell r="B7" t="str">
            <v>STRIP A POLIR EN BANDE</v>
          </cell>
        </row>
        <row r="8">
          <cell r="A8">
            <v>4890985</v>
          </cell>
          <cell r="B8" t="str">
            <v>SUPER SEP</v>
          </cell>
        </row>
        <row r="9">
          <cell r="A9">
            <v>4890995</v>
          </cell>
          <cell r="B9" t="str">
            <v>TARAUD</v>
          </cell>
        </row>
        <row r="10">
          <cell r="A10">
            <v>4891000</v>
          </cell>
          <cell r="B10" t="str">
            <v>TEMP BOND</v>
          </cell>
        </row>
        <row r="11">
          <cell r="A11">
            <v>4891001</v>
          </cell>
          <cell r="B11" t="str">
            <v>TEMP BOND SANS EUGENOL</v>
          </cell>
        </row>
        <row r="12">
          <cell r="A12">
            <v>4891002</v>
          </cell>
          <cell r="B12" t="str">
            <v>TURBINE</v>
          </cell>
        </row>
        <row r="13">
          <cell r="A13">
            <v>4891003</v>
          </cell>
          <cell r="B13" t="str">
            <v>TETE</v>
          </cell>
        </row>
        <row r="14">
          <cell r="A14">
            <v>4891004</v>
          </cell>
          <cell r="B14" t="str">
            <v>TENONS</v>
          </cell>
        </row>
        <row r="15">
          <cell r="A15">
            <v>4891006</v>
          </cell>
          <cell r="B15" t="str">
            <v>TENONS TECALLIAGE</v>
          </cell>
        </row>
        <row r="16">
          <cell r="A16">
            <v>4891007</v>
          </cell>
          <cell r="B16" t="str">
            <v>TENONS CALCINABLES (SACHET DE 12)</v>
          </cell>
        </row>
        <row r="17">
          <cell r="A17">
            <v>4891008</v>
          </cell>
          <cell r="B17" t="str">
            <v>TIGE D INSERTION</v>
          </cell>
        </row>
        <row r="18">
          <cell r="A18">
            <v>4891009</v>
          </cell>
          <cell r="B18" t="str">
            <v>TENON PROVISOIRE ALU (SACHET DE 12)</v>
          </cell>
        </row>
        <row r="19">
          <cell r="A19">
            <v>4891010</v>
          </cell>
          <cell r="B19" t="str">
            <v>TENON TITANE (SACHET DE 6)</v>
          </cell>
        </row>
        <row r="20">
          <cell r="A20">
            <v>4891011</v>
          </cell>
          <cell r="B20" t="str">
            <v>TIGE RADICULAIRE</v>
          </cell>
        </row>
        <row r="21">
          <cell r="A21">
            <v>4891014</v>
          </cell>
          <cell r="B21" t="str">
            <v>TUBES VESTIBULAIRES</v>
          </cell>
        </row>
        <row r="22">
          <cell r="A22">
            <v>4891015</v>
          </cell>
          <cell r="B22" t="str">
            <v>TUBES BUCAUX</v>
          </cell>
        </row>
        <row r="23">
          <cell r="A23">
            <v>4891017</v>
          </cell>
          <cell r="B23" t="str">
            <v>TUBULURE DE SPRAY A U.U</v>
          </cell>
        </row>
        <row r="24">
          <cell r="A24">
            <v>4891020</v>
          </cell>
          <cell r="B24" t="str">
            <v>TUBE COLLE CYANOCRILATE</v>
          </cell>
        </row>
        <row r="25">
          <cell r="A25">
            <v>4891024</v>
          </cell>
          <cell r="B25" t="str">
            <v>TUYAU D IRRIGATION COMPLET +EMBOUT DE CONNEX</v>
          </cell>
        </row>
        <row r="26">
          <cell r="A26">
            <v>4891029</v>
          </cell>
          <cell r="B26" t="str">
            <v>VIS</v>
          </cell>
        </row>
        <row r="27">
          <cell r="A27">
            <v>4891030</v>
          </cell>
          <cell r="B27" t="str">
            <v>VERROU A SOUDER EDGEWISE</v>
          </cell>
        </row>
        <row r="28">
          <cell r="A28">
            <v>4891035</v>
          </cell>
          <cell r="B28" t="str">
            <v>VERROU A COLLER</v>
          </cell>
        </row>
        <row r="29">
          <cell r="A29">
            <v>4891036</v>
          </cell>
          <cell r="B29" t="str">
            <v>VERROU A COLLER CANINE SUPER. DTE</v>
          </cell>
        </row>
        <row r="30">
          <cell r="A30">
            <v>4891051</v>
          </cell>
          <cell r="B30" t="str">
            <v>BANDE MATRICE ACIER 6 MM</v>
          </cell>
        </row>
        <row r="31">
          <cell r="A31">
            <v>4891052</v>
          </cell>
          <cell r="B31" t="str">
            <v>BANDE MATRICE ACIER 7 MM</v>
          </cell>
        </row>
        <row r="32">
          <cell r="A32">
            <v>4891057</v>
          </cell>
          <cell r="B32" t="str">
            <v>XYLONOR PELLETS (200)</v>
          </cell>
        </row>
        <row r="33">
          <cell r="A33">
            <v>4891150</v>
          </cell>
          <cell r="B33" t="str">
            <v>TRANSFERT</v>
          </cell>
        </row>
        <row r="34">
          <cell r="A34">
            <v>4891172</v>
          </cell>
          <cell r="B34" t="str">
            <v>FORET UNITAIRE</v>
          </cell>
        </row>
        <row r="35">
          <cell r="A35">
            <v>4891173</v>
          </cell>
          <cell r="B35" t="str">
            <v>FORETS POUR TENONS DENTINAIRES DIAM. 0,7</v>
          </cell>
        </row>
        <row r="36">
          <cell r="A36">
            <v>4891176</v>
          </cell>
          <cell r="B36" t="str">
            <v>CONE DE PAPIER ASSORTIES</v>
          </cell>
        </row>
        <row r="37">
          <cell r="A37">
            <v>4891182</v>
          </cell>
          <cell r="B37" t="str">
            <v>ASTRINGENT FE2 (SO4 3) A 15,5%</v>
          </cell>
        </row>
        <row r="38">
          <cell r="A38">
            <v>4891183</v>
          </cell>
          <cell r="B38" t="str">
            <v>CHLORURE D ALUMINIUM 25%</v>
          </cell>
        </row>
        <row r="39">
          <cell r="A39">
            <v>4891184</v>
          </cell>
          <cell r="B39" t="str">
            <v>FIL N°1</v>
          </cell>
        </row>
        <row r="40">
          <cell r="A40">
            <v>4891186</v>
          </cell>
          <cell r="B40" t="str">
            <v>FIL N°0</v>
          </cell>
        </row>
        <row r="41">
          <cell r="A41">
            <v>4891187</v>
          </cell>
          <cell r="B41" t="str">
            <v>TENONS POUR EMPREINTES</v>
          </cell>
        </row>
        <row r="42">
          <cell r="A42">
            <v>4891188</v>
          </cell>
          <cell r="B42" t="str">
            <v>TENONS CALCINABLES</v>
          </cell>
        </row>
        <row r="43">
          <cell r="A43">
            <v>4891191</v>
          </cell>
          <cell r="B43" t="str">
            <v>TENON EN TITANE</v>
          </cell>
        </row>
        <row r="44">
          <cell r="A44">
            <v>4891205</v>
          </cell>
          <cell r="B44" t="str">
            <v>FRAISE POIRE REF. H251 E 104060 SURTAILLEE</v>
          </cell>
        </row>
        <row r="45">
          <cell r="A45">
            <v>4891206</v>
          </cell>
          <cell r="B45" t="str">
            <v>FRAISE POIRE REF. H 351E 104 070 SURTAILLEE</v>
          </cell>
        </row>
        <row r="46">
          <cell r="A46">
            <v>4891226</v>
          </cell>
          <cell r="B46" t="str">
            <v>LAME DE SCIE TRES FINE TYPE MINIFLAM</v>
          </cell>
        </row>
        <row r="47">
          <cell r="A47">
            <v>4891238</v>
          </cell>
          <cell r="B47" t="str">
            <v>QUAD HELIX PREFABRIQUES A SOUDER</v>
          </cell>
        </row>
        <row r="48">
          <cell r="A48">
            <v>4891243</v>
          </cell>
          <cell r="B48" t="str">
            <v>MODULE DE SECURITE FORCE MOYENNE (120G)</v>
          </cell>
        </row>
        <row r="49">
          <cell r="A49">
            <v>4891274</v>
          </cell>
          <cell r="B49" t="str">
            <v>ELASTIQUE 1/2 14 ONCES (PQET DE 100)</v>
          </cell>
        </row>
        <row r="50">
          <cell r="A50">
            <v>4891286</v>
          </cell>
          <cell r="B50" t="str">
            <v>ELEVATEUR BAIONETTE</v>
          </cell>
        </row>
        <row r="51">
          <cell r="A51">
            <v>4891289</v>
          </cell>
          <cell r="B51" t="str">
            <v>SEPARATEUR DE KESLING LONG. MOYEN. FIL DIAM3</v>
          </cell>
        </row>
        <row r="52">
          <cell r="A52">
            <v>4891296</v>
          </cell>
          <cell r="B52" t="str">
            <v>FIL RECTANG. 021.025(10LONG./TUBE)</v>
          </cell>
        </row>
        <row r="53">
          <cell r="A53">
            <v>4891302</v>
          </cell>
          <cell r="B53" t="str">
            <v>LIME K-10 OU MMC 21 MM</v>
          </cell>
        </row>
        <row r="54">
          <cell r="A54">
            <v>4891303</v>
          </cell>
          <cell r="B54" t="str">
            <v>LIME K-15 OU MMC 21 MM</v>
          </cell>
        </row>
        <row r="55">
          <cell r="A55">
            <v>4891304</v>
          </cell>
          <cell r="B55" t="str">
            <v>LIME H-08 OU MME 21 MM</v>
          </cell>
        </row>
        <row r="56">
          <cell r="A56">
            <v>4891305</v>
          </cell>
          <cell r="B56" t="str">
            <v>LIME H 10 OU MME 21 MM</v>
          </cell>
        </row>
        <row r="57">
          <cell r="A57">
            <v>4891306</v>
          </cell>
          <cell r="B57" t="str">
            <v>LIME H-15 OU MME 21 MM</v>
          </cell>
        </row>
        <row r="58">
          <cell r="A58">
            <v>4891307</v>
          </cell>
          <cell r="B58" t="str">
            <v>LIME K-08 OU MMC 25 MM</v>
          </cell>
        </row>
        <row r="59">
          <cell r="A59">
            <v>4891308</v>
          </cell>
          <cell r="B59" t="str">
            <v>LIME K-10 OU MMC 25 MM</v>
          </cell>
        </row>
        <row r="60">
          <cell r="A60">
            <v>4891309</v>
          </cell>
          <cell r="B60" t="str">
            <v>LIME K-15 OU MMC 25 MM</v>
          </cell>
        </row>
        <row r="61">
          <cell r="A61">
            <v>4891314</v>
          </cell>
          <cell r="B61" t="str">
            <v>LIME H-08 OU MME 25 MM</v>
          </cell>
        </row>
        <row r="62">
          <cell r="A62">
            <v>4891315</v>
          </cell>
          <cell r="B62" t="str">
            <v>LIME H-10 OU MME 25 MM</v>
          </cell>
        </row>
        <row r="63">
          <cell r="A63">
            <v>4891316</v>
          </cell>
          <cell r="B63" t="str">
            <v>LIME H-15 OU MME 25 MM</v>
          </cell>
        </row>
        <row r="64">
          <cell r="A64">
            <v>4891347</v>
          </cell>
          <cell r="B64" t="str">
            <v xml:space="preserve">_x000D_
</v>
          </cell>
        </row>
        <row r="65">
          <cell r="A65">
            <v>4891360</v>
          </cell>
          <cell r="B65" t="str">
            <v>SILICONE STOP DISPENSER</v>
          </cell>
        </row>
        <row r="66">
          <cell r="A66">
            <v>4891362</v>
          </cell>
          <cell r="B66" t="str">
            <v>HELIFILE 15 LONG. 21 MM</v>
          </cell>
        </row>
        <row r="67">
          <cell r="A67">
            <v>4891364</v>
          </cell>
          <cell r="B67" t="str">
            <v>HELIFILE 25 LONG. 21 MM</v>
          </cell>
        </row>
        <row r="68">
          <cell r="A68">
            <v>4891367</v>
          </cell>
          <cell r="B68" t="str">
            <v>HELIFILE 40 LONG. 21 MM</v>
          </cell>
        </row>
        <row r="69">
          <cell r="A69">
            <v>4891374</v>
          </cell>
          <cell r="B69" t="str">
            <v>HELIFILE 15 LONG. 25 MM</v>
          </cell>
        </row>
        <row r="70">
          <cell r="A70">
            <v>4891375</v>
          </cell>
          <cell r="B70" t="str">
            <v>HELIFILE 20 LONG. 25 MM</v>
          </cell>
        </row>
        <row r="71">
          <cell r="A71">
            <v>4891376</v>
          </cell>
          <cell r="B71" t="str">
            <v>HELIFILE 25 LONG. 25 MM</v>
          </cell>
        </row>
        <row r="72">
          <cell r="A72">
            <v>4891377</v>
          </cell>
          <cell r="B72" t="str">
            <v>HELIFILE 30 LONG. 25 MM</v>
          </cell>
        </row>
        <row r="73">
          <cell r="A73">
            <v>4891378</v>
          </cell>
          <cell r="B73" t="str">
            <v>HELIFILE 35 LONG. 25 MM</v>
          </cell>
        </row>
        <row r="74">
          <cell r="A74">
            <v>4891379</v>
          </cell>
          <cell r="B74" t="str">
            <v>HELIFILE 40 LONG. 25 MM</v>
          </cell>
        </row>
        <row r="75">
          <cell r="A75">
            <v>4891380</v>
          </cell>
          <cell r="B75" t="str">
            <v>HELIGIRO 15 LONG. 25 MM</v>
          </cell>
        </row>
        <row r="76">
          <cell r="A76">
            <v>4891381</v>
          </cell>
          <cell r="B76" t="str">
            <v>HELIGIRO 20 LONG. 25 MM</v>
          </cell>
        </row>
        <row r="77">
          <cell r="A77">
            <v>4891382</v>
          </cell>
          <cell r="B77" t="str">
            <v>HELIGIRO 25 LONG. 25 MM</v>
          </cell>
        </row>
        <row r="78">
          <cell r="A78">
            <v>4891383</v>
          </cell>
          <cell r="B78" t="str">
            <v>HELIGIRO 30 LONG. 25 MM</v>
          </cell>
        </row>
        <row r="79">
          <cell r="A79">
            <v>4891385</v>
          </cell>
          <cell r="B79" t="str">
            <v>HELIGIRO 40 LONG. 25 MM</v>
          </cell>
        </row>
        <row r="80">
          <cell r="A80">
            <v>4891386</v>
          </cell>
          <cell r="B80" t="str">
            <v>RISPI 19 MM N°1</v>
          </cell>
        </row>
        <row r="81">
          <cell r="A81">
            <v>4891387</v>
          </cell>
          <cell r="B81" t="str">
            <v>RISPI 19 MM N°2</v>
          </cell>
        </row>
        <row r="82">
          <cell r="A82">
            <v>4891388</v>
          </cell>
          <cell r="B82" t="str">
            <v>RISPI 19 MM N°3</v>
          </cell>
        </row>
        <row r="83">
          <cell r="A83">
            <v>4891389</v>
          </cell>
          <cell r="B83" t="str">
            <v>RISPI 19 MM N°4</v>
          </cell>
        </row>
        <row r="84">
          <cell r="A84">
            <v>4891390</v>
          </cell>
          <cell r="B84" t="str">
            <v>RISPI 19 MM N°5</v>
          </cell>
        </row>
        <row r="85">
          <cell r="A85">
            <v>4891391</v>
          </cell>
          <cell r="B85" t="str">
            <v>RISPI 19 MM N°6</v>
          </cell>
        </row>
        <row r="86">
          <cell r="A86">
            <v>4891398</v>
          </cell>
          <cell r="B86" t="str">
            <v>PASTINJECT 21 MM N°25</v>
          </cell>
        </row>
        <row r="87">
          <cell r="A87">
            <v>4891404</v>
          </cell>
          <cell r="B87" t="str">
            <v>COFFRET D ORTHO COLLE (EN SERINGUES)</v>
          </cell>
        </row>
        <row r="88">
          <cell r="A88">
            <v>4891405</v>
          </cell>
          <cell r="B88" t="str">
            <v>COFFRET HAWE NEOS POLISSAGE ASSORTIMENT 104D</v>
          </cell>
        </row>
        <row r="89">
          <cell r="A89">
            <v>4891406</v>
          </cell>
          <cell r="B89" t="str">
            <v>POLISSOIR</v>
          </cell>
        </row>
        <row r="90">
          <cell r="A90">
            <v>4891407</v>
          </cell>
          <cell r="B90" t="str">
            <v>POLISSOIR 9608 204 030</v>
          </cell>
        </row>
        <row r="91">
          <cell r="A91">
            <v>4891411</v>
          </cell>
          <cell r="B91" t="str">
            <v>BOURRE PATE TANAKA 177 RA (FKG.IC.FILLER)</v>
          </cell>
        </row>
        <row r="92">
          <cell r="A92">
            <v>4891412</v>
          </cell>
          <cell r="B92" t="str">
            <v>BOURRE PATE OU LENTULO XL XF</v>
          </cell>
        </row>
        <row r="93">
          <cell r="A93">
            <v>4891413</v>
          </cell>
          <cell r="B93" t="str">
            <v>BOURRE PATE OU LENTULO COURT XF</v>
          </cell>
        </row>
        <row r="94">
          <cell r="A94">
            <v>4891414</v>
          </cell>
          <cell r="B94" t="str">
            <v>FRAISE DE GATES N°2</v>
          </cell>
        </row>
        <row r="95">
          <cell r="A95">
            <v>4891415</v>
          </cell>
          <cell r="B95" t="str">
            <v>FRAISE DE GATES N°3</v>
          </cell>
        </row>
        <row r="96">
          <cell r="A96">
            <v>4891416</v>
          </cell>
          <cell r="B96" t="str">
            <v>FRAISE DE GATES N°4</v>
          </cell>
        </row>
        <row r="97">
          <cell r="A97">
            <v>4891417</v>
          </cell>
          <cell r="B97" t="str">
            <v>FRAISE DE GATES N°5</v>
          </cell>
        </row>
        <row r="98">
          <cell r="A98">
            <v>4891418</v>
          </cell>
          <cell r="B98" t="str">
            <v>FRAISE DE GATES N°6</v>
          </cell>
        </row>
        <row r="99">
          <cell r="A99">
            <v>4891422</v>
          </cell>
          <cell r="B99" t="str">
            <v>FRAISE FG DIAMANTEE 6878 K 314.021</v>
          </cell>
        </row>
        <row r="100">
          <cell r="A100">
            <v>4891428</v>
          </cell>
          <cell r="B100" t="str">
            <v>FRAISE FG DIAM. CONE RENVERSE 805 012</v>
          </cell>
        </row>
        <row r="101">
          <cell r="A101">
            <v>4891459</v>
          </cell>
          <cell r="B101" t="str">
            <v>FRAISE FG TUNGSTENE 314 010 COURTE PETITE</v>
          </cell>
        </row>
        <row r="102">
          <cell r="A102">
            <v>4891467</v>
          </cell>
          <cell r="B102" t="str">
            <v>FRAISE FG TUNGSTENE TRANSMETAL 845 K R</v>
          </cell>
        </row>
        <row r="103">
          <cell r="A103">
            <v>4891469</v>
          </cell>
          <cell r="B103" t="str">
            <v>FRAISE A FINIR TUNG. MULT. TYPE H375R314014</v>
          </cell>
        </row>
        <row r="104">
          <cell r="A104">
            <v>4891487</v>
          </cell>
          <cell r="B104" t="str">
            <v>FRAISE ZEKRYA PIECE A MAIN REF. 151</v>
          </cell>
        </row>
        <row r="105">
          <cell r="A105">
            <v>4891488</v>
          </cell>
          <cell r="B105" t="str">
            <v>BAGUE MOLAIRE SUPERIEURE STANDARD</v>
          </cell>
        </row>
        <row r="106">
          <cell r="A106">
            <v>4891492</v>
          </cell>
          <cell r="B106" t="str">
            <v>JET BLOC MINI</v>
          </cell>
        </row>
        <row r="107">
          <cell r="A107">
            <v>4891493</v>
          </cell>
          <cell r="B107" t="str">
            <v>THERMOMETRE POUR HYDROCALOIDS</v>
          </cell>
        </row>
        <row r="108">
          <cell r="A108">
            <v>4891500</v>
          </cell>
          <cell r="B108" t="str">
            <v>PARALLELISEUR EN 2 D</v>
          </cell>
        </row>
        <row r="109">
          <cell r="A109">
            <v>4891501</v>
          </cell>
          <cell r="B109" t="str">
            <v>PATRICE SG 1,7</v>
          </cell>
        </row>
        <row r="110">
          <cell r="A110">
            <v>4893334</v>
          </cell>
          <cell r="B110" t="str">
            <v>MANCHE CONTRE ANGLE</v>
          </cell>
        </row>
        <row r="111">
          <cell r="A111">
            <v>4893335</v>
          </cell>
          <cell r="B111" t="str">
            <v>MATRICE SG 1,7</v>
          </cell>
        </row>
        <row r="112">
          <cell r="A112">
            <v>4899999</v>
          </cell>
          <cell r="B112" t="str">
            <v>DIVERS</v>
          </cell>
        </row>
        <row r="113">
          <cell r="A113">
            <v>4900002</v>
          </cell>
          <cell r="B113" t="str">
            <v>AIGUILLE A BIOPSIE</v>
          </cell>
        </row>
        <row r="114">
          <cell r="A114">
            <v>4900003</v>
          </cell>
          <cell r="B114" t="str">
            <v>AIGUILLE ARTERIELLE AVEC CLAMP 16 G</v>
          </cell>
        </row>
        <row r="115">
          <cell r="A115">
            <v>4900004</v>
          </cell>
          <cell r="B115" t="str">
            <v>AIGUILLE VEINEUSE AVEC CLAMP 16 G</v>
          </cell>
        </row>
        <row r="116">
          <cell r="A116">
            <v>4900010</v>
          </cell>
          <cell r="B116" t="str">
            <v>AIGUILLE EN Y</v>
          </cell>
        </row>
        <row r="117">
          <cell r="A117">
            <v>4900013</v>
          </cell>
          <cell r="B117" t="str">
            <v>AIGUILLE ARTERIELLE AVEC CLAMP 17 G</v>
          </cell>
        </row>
        <row r="118">
          <cell r="A118">
            <v>4900014</v>
          </cell>
          <cell r="B118" t="str">
            <v>AIGUILLE VEINEUSE AVEC CLAMP 17 G</v>
          </cell>
        </row>
        <row r="119">
          <cell r="A119">
            <v>4900023</v>
          </cell>
          <cell r="B119" t="str">
            <v>AIGUILLE ARTERIELLE AVEC CLAMP 15 G</v>
          </cell>
        </row>
        <row r="120">
          <cell r="A120">
            <v>4900024</v>
          </cell>
          <cell r="B120" t="str">
            <v>AIGUILLE VEINEUSE AVEC CLAMP 15 G</v>
          </cell>
        </row>
        <row r="121">
          <cell r="A121">
            <v>4900035</v>
          </cell>
          <cell r="B121" t="str">
            <v>ADAPTATEUR POUR DIALYSE PERITONEALE</v>
          </cell>
        </row>
        <row r="122">
          <cell r="A122">
            <v>4900132</v>
          </cell>
          <cell r="B122" t="str">
            <v>CASCADES FLO TYPE AC 1770</v>
          </cell>
        </row>
        <row r="123">
          <cell r="A123">
            <v>4900140</v>
          </cell>
          <cell r="B123" t="str">
            <v>CATHETER</v>
          </cell>
        </row>
        <row r="124">
          <cell r="A124">
            <v>4900142</v>
          </cell>
          <cell r="B124" t="str">
            <v>CATHETER A FISTULE</v>
          </cell>
        </row>
        <row r="125">
          <cell r="A125">
            <v>4900144</v>
          </cell>
          <cell r="B125" t="str">
            <v>CATHETER DOUBLE COURANT DIAM.2,7MM LONG. 15C</v>
          </cell>
        </row>
        <row r="126">
          <cell r="A126">
            <v>4900145</v>
          </cell>
          <cell r="B126" t="str">
            <v>CATHETER DOUBLE COURANT DIAM. 3MM LONG. 15CM</v>
          </cell>
        </row>
        <row r="127">
          <cell r="A127">
            <v>4900146</v>
          </cell>
          <cell r="B127" t="str">
            <v>CATHETER DOUBLE COURANT DIAM. 3,7MM LONG. 20</v>
          </cell>
        </row>
        <row r="128">
          <cell r="A128">
            <v>4900147</v>
          </cell>
          <cell r="B128" t="str">
            <v>CATHETER DOUBLE COURANT DIAM.3MM LONG.20 CM</v>
          </cell>
        </row>
        <row r="129">
          <cell r="A129">
            <v>4900148</v>
          </cell>
          <cell r="B129" t="str">
            <v>CATHETER POLYURETHANE</v>
          </cell>
        </row>
        <row r="130">
          <cell r="A130">
            <v>4900150</v>
          </cell>
          <cell r="B130" t="str">
            <v>COLONNES POUR LIPOPHERESE</v>
          </cell>
        </row>
        <row r="131">
          <cell r="A131">
            <v>4900190</v>
          </cell>
          <cell r="B131" t="str">
            <v>CATHETER SOUS CLAVIERE POUR HEMODIALYSE</v>
          </cell>
        </row>
        <row r="132">
          <cell r="A132">
            <v>4900191</v>
          </cell>
          <cell r="B132" t="str">
            <v>CATHETER TENCKHOFF DRT PR DIALYSE PERITONEAL</v>
          </cell>
        </row>
        <row r="133">
          <cell r="A133">
            <v>4900192</v>
          </cell>
          <cell r="B133" t="str">
            <v>CATHETER POUR HEMODIALYSE PAR VOIE FEMORALE</v>
          </cell>
        </row>
        <row r="134">
          <cell r="A134">
            <v>4900195</v>
          </cell>
          <cell r="B134" t="str">
            <v>CARTOUCHE BICAR 650</v>
          </cell>
        </row>
        <row r="135">
          <cell r="A135">
            <v>4900267</v>
          </cell>
          <cell r="B135" t="str">
            <v>LIQUIDE DE REGENERATION</v>
          </cell>
        </row>
        <row r="136">
          <cell r="A136">
            <v>4900270</v>
          </cell>
          <cell r="B136" t="str">
            <v>GUIDE POUR CATHETER</v>
          </cell>
        </row>
        <row r="137">
          <cell r="A137">
            <v>4900271</v>
          </cell>
          <cell r="B137" t="str">
            <v>HEMODIALYSEUR A PLAQUES UF 46 1,53 M2</v>
          </cell>
        </row>
        <row r="138">
          <cell r="A138">
            <v>4900274</v>
          </cell>
          <cell r="B138" t="str">
            <v>HEMODIALYSEUR TYPE CA 70</v>
          </cell>
        </row>
        <row r="139">
          <cell r="A139">
            <v>4900284</v>
          </cell>
          <cell r="B139" t="str">
            <v>HEMODIALYSEUR HEMOFLOW F 40</v>
          </cell>
        </row>
        <row r="140">
          <cell r="A140">
            <v>4900288</v>
          </cell>
          <cell r="B140" t="str">
            <v>HEMODIALYSEUR CAPILAIRE FIBRE EN P.M.M.A.</v>
          </cell>
        </row>
        <row r="141">
          <cell r="A141">
            <v>4900289</v>
          </cell>
          <cell r="B141" t="str">
            <v>HEMODIALYSEUR TYPE F60</v>
          </cell>
        </row>
        <row r="142">
          <cell r="A142">
            <v>4900290</v>
          </cell>
          <cell r="B142" t="str">
            <v>HEMODIALYSEUR TYPE CA 50</v>
          </cell>
        </row>
        <row r="143">
          <cell r="A143">
            <v>4900291</v>
          </cell>
          <cell r="B143" t="str">
            <v>HEMODIALYSEUR HF80</v>
          </cell>
        </row>
        <row r="144">
          <cell r="A144">
            <v>4900292</v>
          </cell>
          <cell r="B144" t="str">
            <v>HEMODIALYSEUR CRISTAL4000</v>
          </cell>
        </row>
        <row r="145">
          <cell r="A145">
            <v>4900296</v>
          </cell>
          <cell r="B145" t="str">
            <v>HEMODIALYSEUR POLYFLUX 11</v>
          </cell>
        </row>
        <row r="146">
          <cell r="A146">
            <v>4900298</v>
          </cell>
          <cell r="B146" t="str">
            <v>HEMODIALYSEUR A PLAQUES UF 31 1,04 M2</v>
          </cell>
        </row>
        <row r="147">
          <cell r="A147">
            <v>4900299</v>
          </cell>
          <cell r="B147" t="str">
            <v>HEMODIALYSEUR POLUFLUX 14</v>
          </cell>
        </row>
        <row r="148">
          <cell r="A148">
            <v>4900300</v>
          </cell>
          <cell r="B148" t="str">
            <v>HEMODIALYSEUR ENFANT DIURESE CONSERVEE 40 KG</v>
          </cell>
        </row>
        <row r="149">
          <cell r="A149">
            <v>4900302</v>
          </cell>
          <cell r="B149" t="str">
            <v>HEMODIALYSEUR A PLAQUES UF 36 1,25 M2</v>
          </cell>
        </row>
        <row r="150">
          <cell r="A150">
            <v>4900303</v>
          </cell>
          <cell r="B150" t="str">
            <v>HEMODIALYSEUR TYPE CT190G</v>
          </cell>
        </row>
        <row r="151">
          <cell r="A151">
            <v>4900304</v>
          </cell>
          <cell r="B151" t="str">
            <v>HEMODIALYSEUR TYPE CT150G</v>
          </cell>
        </row>
        <row r="152">
          <cell r="A152">
            <v>4900305</v>
          </cell>
          <cell r="B152" t="str">
            <v>HEMODIALYSEUR POUR MONITEUR PRISMA (SET)</v>
          </cell>
        </row>
        <row r="153">
          <cell r="A153">
            <v>4900319</v>
          </cell>
          <cell r="B153" t="str">
            <v>HEMOFILTRE NEPHRAL 200 GAMMA</v>
          </cell>
        </row>
        <row r="154">
          <cell r="A154">
            <v>4900322</v>
          </cell>
          <cell r="B154" t="str">
            <v>HEMOFILTRE FILTRAL 16</v>
          </cell>
        </row>
        <row r="155">
          <cell r="A155">
            <v>4900326</v>
          </cell>
          <cell r="B155" t="str">
            <v>HEMODIALYSEUR MEMBRANE AN 69</v>
          </cell>
        </row>
        <row r="156">
          <cell r="A156">
            <v>4900327</v>
          </cell>
          <cell r="B156" t="str">
            <v>HEMODIALYSEUR BASSE PERMEABILITE UF 5 A 7</v>
          </cell>
        </row>
        <row r="157">
          <cell r="A157">
            <v>4900351</v>
          </cell>
          <cell r="B157" t="str">
            <v>ISOLATEUR DE PRESSION VEINEUSE AVEC LIGNE</v>
          </cell>
        </row>
        <row r="158">
          <cell r="A158">
            <v>4900385</v>
          </cell>
          <cell r="B158" t="str">
            <v>KIT A/V MIROCLAV REF. AVMCF2GA</v>
          </cell>
        </row>
        <row r="159">
          <cell r="A159">
            <v>4900399</v>
          </cell>
          <cell r="B159" t="str">
            <v>LIGNE ARTERIELLE A1895 ND</v>
          </cell>
        </row>
        <row r="160">
          <cell r="A160">
            <v>4900410</v>
          </cell>
          <cell r="B160" t="str">
            <v>LIGNE UNIPONTURE TYPE HINT V6 SS NG GAMMA</v>
          </cell>
        </row>
        <row r="161">
          <cell r="A161">
            <v>4900412</v>
          </cell>
          <cell r="B161" t="str">
            <v>LIGNE BIPONCTURE</v>
          </cell>
        </row>
        <row r="162">
          <cell r="A162">
            <v>4900413</v>
          </cell>
          <cell r="B162" t="str">
            <v>LIGNE UNIPONCTURE TYPE</v>
          </cell>
        </row>
        <row r="163">
          <cell r="A163">
            <v>4900414</v>
          </cell>
          <cell r="B163" t="str">
            <v>A</v>
          </cell>
        </row>
        <row r="164">
          <cell r="A164">
            <v>4900415</v>
          </cell>
          <cell r="B164" t="str">
            <v>LIGNE ARTERIELE PEDIATRIQE TYPE BSM2 CA 116P</v>
          </cell>
        </row>
        <row r="165">
          <cell r="A165">
            <v>4900416</v>
          </cell>
          <cell r="B165" t="str">
            <v>LIGNE UNIPUNCTURE DV04S STER.GAMMA</v>
          </cell>
        </row>
        <row r="166">
          <cell r="A166">
            <v>4900420</v>
          </cell>
          <cell r="B166" t="str">
            <v>LIGNE BIOFILTRATION POUR POMPE BSM22 SP332G</v>
          </cell>
        </row>
        <row r="167">
          <cell r="A167">
            <v>4900421</v>
          </cell>
          <cell r="B167" t="str">
            <v>LIGNE CASCADE TYPE LBTS 100 K</v>
          </cell>
        </row>
        <row r="168">
          <cell r="A168">
            <v>4900446</v>
          </cell>
          <cell r="B168" t="str">
            <v>LIGNE BSM CA03S</v>
          </cell>
        </row>
        <row r="169">
          <cell r="A169">
            <v>4900447</v>
          </cell>
          <cell r="B169" t="str">
            <v>LIGNE ARTERIELLE GAMMA CA03S</v>
          </cell>
        </row>
        <row r="170">
          <cell r="A170">
            <v>4900500</v>
          </cell>
          <cell r="B170" t="str">
            <v>LIGNE VEINEUSE BSM 1 V01S GAMMA</v>
          </cell>
        </row>
        <row r="171">
          <cell r="A171">
            <v>4900522</v>
          </cell>
          <cell r="B171" t="str">
            <v>LIGNE VEINEUSE PEDIATRIQUE TYPE BSM2 V 47 DP</v>
          </cell>
        </row>
        <row r="172">
          <cell r="A172">
            <v>4900540</v>
          </cell>
          <cell r="B172" t="str">
            <v>LIGNE D EXTENSION BIOSEDRA</v>
          </cell>
        </row>
        <row r="173">
          <cell r="A173">
            <v>4900610</v>
          </cell>
          <cell r="B173" t="str">
            <v>NECESSAIRE A FISTULE</v>
          </cell>
        </row>
        <row r="174">
          <cell r="A174">
            <v>4900612</v>
          </cell>
          <cell r="B174" t="str">
            <v>OBTURATEUR POUR ADAPTATEUR</v>
          </cell>
        </row>
        <row r="175">
          <cell r="A175">
            <v>4900650</v>
          </cell>
          <cell r="B175" t="str">
            <v>PINCE CLAMP PLASTIQUE A U.U.</v>
          </cell>
        </row>
        <row r="176">
          <cell r="A176">
            <v>4900651</v>
          </cell>
          <cell r="B176" t="str">
            <v>PLASMAFLO TYPE OP 05</v>
          </cell>
        </row>
        <row r="177">
          <cell r="A177">
            <v>4900696</v>
          </cell>
          <cell r="B177" t="str">
            <v>PRISE D AIR REF. SP 176</v>
          </cell>
        </row>
        <row r="178">
          <cell r="A178">
            <v>4900698</v>
          </cell>
          <cell r="B178" t="str">
            <v>POCHE DE RECUEIL PRISMA</v>
          </cell>
        </row>
        <row r="179">
          <cell r="A179">
            <v>4900740</v>
          </cell>
          <cell r="B179" t="str">
            <v>RACCORD Y</v>
          </cell>
        </row>
        <row r="180">
          <cell r="A180">
            <v>4900791</v>
          </cell>
          <cell r="B180" t="str">
            <v>SAC DE RINCAGE 3 LITRES</v>
          </cell>
        </row>
        <row r="181">
          <cell r="A181">
            <v>4900811</v>
          </cell>
          <cell r="B181" t="str">
            <v>SET DE LIGNE REF. HINT 4 G</v>
          </cell>
        </row>
        <row r="182">
          <cell r="A182">
            <v>4900813</v>
          </cell>
          <cell r="B182" t="str">
            <v>SET DE LIGNE REF. BSM 10 G</v>
          </cell>
        </row>
        <row r="183">
          <cell r="A183">
            <v>4900814</v>
          </cell>
          <cell r="B183" t="str">
            <v>SET DE LIGNE BSM10 STER. ETO.</v>
          </cell>
        </row>
        <row r="184">
          <cell r="A184">
            <v>4900815</v>
          </cell>
          <cell r="B184" t="str">
            <v>SET DE LIGNE HINT 4 ETO</v>
          </cell>
        </row>
        <row r="185">
          <cell r="A185">
            <v>4900816</v>
          </cell>
          <cell r="B185" t="str">
            <v>LIGNE RECHAUFFEUR HINT</v>
          </cell>
        </row>
        <row r="186">
          <cell r="A186">
            <v>4900817</v>
          </cell>
          <cell r="B186" t="str">
            <v>LIGNE BSM8G GAMMA</v>
          </cell>
        </row>
        <row r="187">
          <cell r="A187">
            <v>4900822</v>
          </cell>
          <cell r="B187" t="str">
            <v>SUPPORT DE REIN</v>
          </cell>
        </row>
        <row r="188">
          <cell r="A188">
            <v>4900840</v>
          </cell>
          <cell r="B188" t="str">
            <v>SEPARATEUR DE PLASMA PR LIPOPHERESE</v>
          </cell>
        </row>
        <row r="189">
          <cell r="A189">
            <v>4901000</v>
          </cell>
          <cell r="B189" t="str">
            <v>TUBULURE POUR LIPOPHERESE</v>
          </cell>
        </row>
        <row r="190">
          <cell r="A190">
            <v>4910010</v>
          </cell>
          <cell r="B190" t="str">
            <v>AIMANT</v>
          </cell>
        </row>
        <row r="191">
          <cell r="A191">
            <v>4910020</v>
          </cell>
          <cell r="B191" t="str">
            <v>ASPIRATEUR INTRA CARDIAQUE</v>
          </cell>
        </row>
        <row r="192">
          <cell r="A192">
            <v>4910060</v>
          </cell>
          <cell r="B192" t="str">
            <v>BALLON CONTRE PULSION TYPE REDIGUARD</v>
          </cell>
        </row>
        <row r="193">
          <cell r="A193">
            <v>4910101</v>
          </cell>
          <cell r="B193" t="str">
            <v>AORTIC PUNCH LONG.HANDLE DIAM. 5</v>
          </cell>
        </row>
        <row r="194">
          <cell r="A194">
            <v>4910105</v>
          </cell>
          <cell r="B194" t="str">
            <v>CANULE AORTIQUE PVC DIAM.INT.6 MM COUDEE</v>
          </cell>
        </row>
        <row r="195">
          <cell r="A195">
            <v>4910112</v>
          </cell>
          <cell r="B195" t="str">
            <v>CANULE AORTIQUE PVC DIAM.INT.5 MM COUDEE</v>
          </cell>
        </row>
        <row r="196">
          <cell r="A196">
            <v>4910113</v>
          </cell>
          <cell r="B196" t="str">
            <v>CANULE AORTIQUE PVC DIAM INT 4 MM COUDEE</v>
          </cell>
        </row>
        <row r="197">
          <cell r="A197">
            <v>4910135</v>
          </cell>
          <cell r="B197" t="str">
            <v>CANULE DROITE A PERFUSION ARTERIELLE</v>
          </cell>
        </row>
        <row r="198">
          <cell r="A198">
            <v>4910159</v>
          </cell>
          <cell r="B198" t="str">
            <v>CLAMP BULLDOG DE FOGARTY</v>
          </cell>
        </row>
        <row r="199">
          <cell r="A199">
            <v>4910181</v>
          </cell>
          <cell r="B199" t="str">
            <v>CANULE PERF.DROITE CORONAIRE BENT-HARD</v>
          </cell>
        </row>
        <row r="200">
          <cell r="A200">
            <v>4910182</v>
          </cell>
          <cell r="B200" t="str">
            <v>CANULE PERF.COURBE CORONAIRE BENT-HARD</v>
          </cell>
        </row>
        <row r="201">
          <cell r="A201">
            <v>4910199</v>
          </cell>
          <cell r="B201" t="str">
            <v>CANULE VEINEUSE BENT HARD DIAM.8 L EMBOUT 7C</v>
          </cell>
        </row>
        <row r="202">
          <cell r="A202">
            <v>4910200</v>
          </cell>
          <cell r="B202" t="str">
            <v>CANULE VEINEUSE TYPE BENT HARD</v>
          </cell>
        </row>
        <row r="203">
          <cell r="A203">
            <v>4910201</v>
          </cell>
          <cell r="B203" t="str">
            <v>CANULE VEINEUSE TYPE BENT HARD DIAM.8 5 CM</v>
          </cell>
        </row>
        <row r="204">
          <cell r="A204">
            <v>4910203</v>
          </cell>
          <cell r="B204" t="str">
            <v>CANULE VEINEUSE ARMEE DOUBLE ENTREE MONOBLOC</v>
          </cell>
        </row>
        <row r="205">
          <cell r="A205">
            <v>4910208</v>
          </cell>
          <cell r="B205" t="str">
            <v>CANULE VEINEUSE DROITE PERIPHERIQUE</v>
          </cell>
        </row>
        <row r="206">
          <cell r="A206">
            <v>4910235</v>
          </cell>
          <cell r="B206" t="str">
            <v>CANULE VEINEUSE EMBOUT 8 CM</v>
          </cell>
        </row>
        <row r="207">
          <cell r="A207">
            <v>4910236</v>
          </cell>
          <cell r="B207" t="str">
            <v>CANULE VEINEUSE EMBOUT 9 CM</v>
          </cell>
        </row>
        <row r="208">
          <cell r="A208">
            <v>4910240</v>
          </cell>
          <cell r="B208" t="str">
            <v>CANULE VEINEUSE HIGHT FLOW</v>
          </cell>
        </row>
        <row r="209">
          <cell r="A209">
            <v>4910270</v>
          </cell>
          <cell r="B209" t="str">
            <v>CIRCUIT C.E.C TYPE HF5700</v>
          </cell>
        </row>
        <row r="210">
          <cell r="A210">
            <v>4910280</v>
          </cell>
          <cell r="B210" t="str">
            <v>CIRCUIT C.E.C ET BLOOD-PUMP INTEGREE</v>
          </cell>
        </row>
        <row r="211">
          <cell r="A211">
            <v>4910281</v>
          </cell>
          <cell r="B211" t="str">
            <v>CIRCUIT CEC TRAITE CARMEDA</v>
          </cell>
        </row>
        <row r="212">
          <cell r="A212">
            <v>4910285</v>
          </cell>
          <cell r="B212" t="str">
            <v>CIRCUIT C.E.C PEDIATRIQUE</v>
          </cell>
        </row>
        <row r="213">
          <cell r="A213">
            <v>4910290</v>
          </cell>
          <cell r="B213" t="str">
            <v>CIRCUIT CARDIOPLEGIE AU SANG</v>
          </cell>
        </row>
        <row r="214">
          <cell r="A214">
            <v>4910305</v>
          </cell>
          <cell r="B214" t="str">
            <v>CIRCUIT POUR CELL-SAVER</v>
          </cell>
        </row>
        <row r="215">
          <cell r="A215">
            <v>4910306</v>
          </cell>
          <cell r="B215" t="str">
            <v>COLLECTEUR POUR CELL-SAVER</v>
          </cell>
        </row>
        <row r="216">
          <cell r="A216">
            <v>4910307</v>
          </cell>
          <cell r="B216" t="str">
            <v>LIGNE ASPIRATION CELL-SAVER</v>
          </cell>
        </row>
        <row r="217">
          <cell r="A217">
            <v>4910330</v>
          </cell>
          <cell r="B217" t="str">
            <v>CUSTOM PACK</v>
          </cell>
        </row>
        <row r="218">
          <cell r="A218">
            <v>4910361</v>
          </cell>
          <cell r="B218" t="str">
            <v>RESERVOIR DE RECEUIL RIGIDE</v>
          </cell>
        </row>
        <row r="219">
          <cell r="A219">
            <v>4910401</v>
          </cell>
          <cell r="B219" t="str">
            <v>DECHARGE VENTRICULAIRE GAUCHE DIAM. INT. 6</v>
          </cell>
        </row>
        <row r="220">
          <cell r="A220">
            <v>4910502</v>
          </cell>
          <cell r="B220" t="str">
            <v>ELECTRO CARDIAQUE STERILE LONG.60 CM</v>
          </cell>
        </row>
        <row r="221">
          <cell r="A221">
            <v>4910522</v>
          </cell>
          <cell r="B221" t="str">
            <v>ELECTRO MYOCARDIQUE VENTRICULAIRE</v>
          </cell>
        </row>
        <row r="222">
          <cell r="A222">
            <v>4910601</v>
          </cell>
          <cell r="B222" t="str">
            <v>FEUTRE DE TEFLON 15 X 15 CM EPAISSEUR 1,8 MM</v>
          </cell>
        </row>
        <row r="223">
          <cell r="A223">
            <v>4910602</v>
          </cell>
          <cell r="B223" t="str">
            <v>FEUTRE TEFLON 10 X 10 CM</v>
          </cell>
        </row>
        <row r="224">
          <cell r="A224">
            <v>4910649</v>
          </cell>
          <cell r="B224" t="str">
            <v>GEM CHECK</v>
          </cell>
        </row>
        <row r="225">
          <cell r="A225">
            <v>4910650</v>
          </cell>
          <cell r="B225" t="str">
            <v>GEM PACK 6 MODULE D ANALYSE</v>
          </cell>
        </row>
        <row r="226">
          <cell r="A226">
            <v>4910652</v>
          </cell>
          <cell r="B226" t="str">
            <v>CIRCUIT PRELEVEMENT STANDARD REF 2305</v>
          </cell>
        </row>
        <row r="227">
          <cell r="A227">
            <v>4910655</v>
          </cell>
          <cell r="B227" t="str">
            <v>GEM TUBE SET</v>
          </cell>
        </row>
        <row r="228">
          <cell r="A228">
            <v>4910660</v>
          </cell>
          <cell r="B228" t="str">
            <v>GEM PAK 7 MODULE D ANALYSE</v>
          </cell>
        </row>
        <row r="229">
          <cell r="A229">
            <v>4910665</v>
          </cell>
          <cell r="B229" t="str">
            <v>GUIDE POUR SUTURE DE VALVE CARDIAQUE</v>
          </cell>
        </row>
        <row r="230">
          <cell r="A230">
            <v>4910682</v>
          </cell>
          <cell r="B230" t="str">
            <v>HEMOCONCENTRATEUR TYPE SPIRAFLOW</v>
          </cell>
        </row>
        <row r="231">
          <cell r="A231">
            <v>4910750</v>
          </cell>
          <cell r="B231" t="str">
            <v>KIT ASSISTANCE GAUCHE TRAITE CARMEDA</v>
          </cell>
        </row>
        <row r="232">
          <cell r="A232">
            <v>4910751</v>
          </cell>
          <cell r="B232" t="str">
            <v>KIT ASSISTANCE GAUCHE DROITE TRAITE CARMEDA</v>
          </cell>
        </row>
        <row r="233">
          <cell r="A233">
            <v>4910753</v>
          </cell>
          <cell r="B233" t="str">
            <v>KIT INTRODUCTION BALLON CONTRE PULSION</v>
          </cell>
        </row>
        <row r="234">
          <cell r="A234">
            <v>4910765</v>
          </cell>
          <cell r="B234" t="str">
            <v>KIT BRANCHEMENT  POUR HEMOPOMPE</v>
          </cell>
        </row>
        <row r="235">
          <cell r="A235">
            <v>4910775</v>
          </cell>
          <cell r="B235" t="str">
            <v>KIT DE LAVAGE HAEMOLITE 2 PLUS</v>
          </cell>
        </row>
        <row r="236">
          <cell r="A236">
            <v>4910802</v>
          </cell>
          <cell r="B236" t="str">
            <v>LIGNE CARDIOPLEGIE PVC SILASTIC TYPE REIMS</v>
          </cell>
        </row>
        <row r="237">
          <cell r="A237">
            <v>4910805</v>
          </cell>
          <cell r="B237" t="str">
            <v>ROULEAU DE TUBING 3/8</v>
          </cell>
        </row>
        <row r="238">
          <cell r="A238">
            <v>4910806</v>
          </cell>
          <cell r="B238" t="str">
            <v>ROULEAU DE TUBING 1/4</v>
          </cell>
        </row>
        <row r="239">
          <cell r="A239">
            <v>4910870</v>
          </cell>
          <cell r="B239" t="str">
            <v>STABILISATEUR OCTOPUS</v>
          </cell>
        </row>
        <row r="240">
          <cell r="A240">
            <v>4910871</v>
          </cell>
          <cell r="B240" t="str">
            <v>SET DE PERFUSION POUR CEC</v>
          </cell>
        </row>
        <row r="241">
          <cell r="A241">
            <v>4910875</v>
          </cell>
          <cell r="B241" t="str">
            <v>POMPE POUR STERNOTOMIE HP 31</v>
          </cell>
        </row>
        <row r="242">
          <cell r="A242">
            <v>4910910</v>
          </cell>
          <cell r="B242" t="str">
            <v>PROTEGE SONDE RECTALE</v>
          </cell>
        </row>
        <row r="243">
          <cell r="A243">
            <v>4910921</v>
          </cell>
          <cell r="B243" t="str">
            <v>RACCORD</v>
          </cell>
        </row>
        <row r="244">
          <cell r="A244">
            <v>4910922</v>
          </cell>
          <cell r="B244" t="str">
            <v>RACCORD PR KIT ASSISTANCE TRAITE CARMEDA</v>
          </cell>
        </row>
        <row r="245">
          <cell r="A245">
            <v>4910924</v>
          </cell>
          <cell r="B245" t="str">
            <v>RACCORD METALLIQUE DROIT 3/8 - 1/4</v>
          </cell>
        </row>
        <row r="246">
          <cell r="A246">
            <v>4910926</v>
          </cell>
          <cell r="B246" t="str">
            <v>RACCORD  3/8- 3/8</v>
          </cell>
        </row>
        <row r="247">
          <cell r="A247">
            <v>4910953</v>
          </cell>
          <cell r="B247" t="str">
            <v>RACCORD POLYCARBONATE DROIT STERILE</v>
          </cell>
        </row>
        <row r="248">
          <cell r="A248">
            <v>4910955</v>
          </cell>
          <cell r="B248" t="str">
            <v>RACCORD POLYCARBONATE DROIT STERILE</v>
          </cell>
        </row>
        <row r="249">
          <cell r="A249">
            <v>4910961</v>
          </cell>
          <cell r="B249" t="str">
            <v>RACCORD POLYCARBONATE EN Y STERILE</v>
          </cell>
        </row>
        <row r="250">
          <cell r="A250">
            <v>4910963</v>
          </cell>
          <cell r="B250" t="str">
            <v>RACCORD POLYCARBONATE Y STERILE</v>
          </cell>
        </row>
        <row r="251">
          <cell r="A251">
            <v>4910965</v>
          </cell>
          <cell r="B251" t="str">
            <v>RACCORD POLYCARBONATE Y STERILE</v>
          </cell>
        </row>
        <row r="252">
          <cell r="A252">
            <v>4910968</v>
          </cell>
          <cell r="B252" t="str">
            <v>RACCORD SORIN TYPE REIMS</v>
          </cell>
        </row>
        <row r="253">
          <cell r="A253">
            <v>4910981</v>
          </cell>
          <cell r="B253" t="str">
            <v>SET CARDIOPLEGIE AU SANG TYPE RMI 001</v>
          </cell>
        </row>
        <row r="254">
          <cell r="A254">
            <v>4910999</v>
          </cell>
          <cell r="B254" t="str">
            <v>SHUNT CAROTIDIEN DE BRENER</v>
          </cell>
        </row>
        <row r="255">
          <cell r="A255">
            <v>4911000</v>
          </cell>
          <cell r="B255" t="str">
            <v>SHUNT CAROTIDIEN DE JAVID</v>
          </cell>
        </row>
        <row r="256">
          <cell r="A256">
            <v>4911008</v>
          </cell>
          <cell r="B256" t="str">
            <v>SONDE THERMIQUE TYPE SK1384</v>
          </cell>
        </row>
        <row r="257">
          <cell r="A257">
            <v>4911053</v>
          </cell>
          <cell r="B257" t="str">
            <v>SUPPORT DE COEUR TYPE JANKEBARRON</v>
          </cell>
        </row>
        <row r="258">
          <cell r="A258">
            <v>4911105</v>
          </cell>
          <cell r="B258" t="str">
            <v>TAMPON TEFLON STERILE OVALE 6 X 4,5</v>
          </cell>
        </row>
        <row r="259">
          <cell r="A259">
            <v>4911120</v>
          </cell>
          <cell r="B259" t="str">
            <v>TUBE DE RACCORDEMENT OCTOPUS</v>
          </cell>
        </row>
        <row r="260">
          <cell r="A260">
            <v>4911126</v>
          </cell>
          <cell r="B260" t="str">
            <v>TUBING PVC 3/8 LIGNE ARTERIELLE NON STERILE</v>
          </cell>
        </row>
        <row r="261">
          <cell r="A261">
            <v>4918000</v>
          </cell>
          <cell r="B261" t="str">
            <v>VENTRICULE ARTIFICIEL D ASSISTANCE</v>
          </cell>
        </row>
        <row r="262">
          <cell r="A262">
            <v>4918001</v>
          </cell>
          <cell r="B262" t="str">
            <v>CANULE PR VENTRICULE ASSISTANCE</v>
          </cell>
        </row>
        <row r="263">
          <cell r="A263">
            <v>4919998</v>
          </cell>
          <cell r="B263" t="str">
            <v>DIVERS CHIRURGIE CARDIAQUE</v>
          </cell>
        </row>
        <row r="264">
          <cell r="A264">
            <v>4920048</v>
          </cell>
          <cell r="B264" t="str">
            <v>CATHETER GROSHONG</v>
          </cell>
        </row>
        <row r="265">
          <cell r="A265">
            <v>4920049</v>
          </cell>
          <cell r="B265" t="str">
            <v>CATHETER GROSHONG 2 VOIES</v>
          </cell>
        </row>
        <row r="266">
          <cell r="A266">
            <v>4920200</v>
          </cell>
          <cell r="B266" t="str">
            <v>KIT D INTRODUCTION B</v>
          </cell>
        </row>
        <row r="267">
          <cell r="A267">
            <v>4920220</v>
          </cell>
          <cell r="B267" t="str">
            <v>KIT DE LAVAGE HAEMOLITE REF.163</v>
          </cell>
        </row>
        <row r="268">
          <cell r="A268">
            <v>4920245</v>
          </cell>
          <cell r="B268" t="str">
            <v>CATHETER D ECHOGRAPHIE MEDI TECH SONICATH</v>
          </cell>
        </row>
        <row r="269">
          <cell r="A269">
            <v>4920280</v>
          </cell>
          <cell r="B269" t="str">
            <v>CATHETER DE THROMBECTOMIE PER-CUTANEE</v>
          </cell>
        </row>
        <row r="270">
          <cell r="A270">
            <v>4920290</v>
          </cell>
          <cell r="B270" t="str">
            <v>LIGNE ASPIRATION HAEMOLITE REF.CSP20</v>
          </cell>
        </row>
        <row r="271">
          <cell r="A271">
            <v>4920299</v>
          </cell>
          <cell r="B271" t="str">
            <v>DEVALVULEUR INSITUCAT</v>
          </cell>
        </row>
        <row r="272">
          <cell r="A272">
            <v>4920300</v>
          </cell>
          <cell r="B272" t="str">
            <v>MARQUEUR STERILE</v>
          </cell>
        </row>
        <row r="273">
          <cell r="A273">
            <v>4920306</v>
          </cell>
          <cell r="B273" t="str">
            <v>ENSEMBLE DE DISSECTION PR PRELEVEMENT VEINEU</v>
          </cell>
        </row>
        <row r="274">
          <cell r="A274">
            <v>4920350</v>
          </cell>
          <cell r="B274" t="str">
            <v>POCHE DE REINFUSION PR CELL-SAVER</v>
          </cell>
        </row>
        <row r="275">
          <cell r="A275">
            <v>4920360</v>
          </cell>
          <cell r="B275" t="str">
            <v>RESERVOIR RECUEIL HAEMOLITE REF.200</v>
          </cell>
        </row>
        <row r="276">
          <cell r="A276">
            <v>4920551</v>
          </cell>
          <cell r="B276" t="str">
            <v>CATHETER OCCLUSION AORTIQUE</v>
          </cell>
        </row>
        <row r="277">
          <cell r="A277">
            <v>4920570</v>
          </cell>
          <cell r="B277" t="str">
            <v>SHUNT PRUITT IRHARA</v>
          </cell>
        </row>
        <row r="278">
          <cell r="A278">
            <v>4920596</v>
          </cell>
          <cell r="B278" t="str">
            <v>STRIPPER A UU AVEC OLIVE FIXE</v>
          </cell>
        </row>
        <row r="279">
          <cell r="A279">
            <v>4920597</v>
          </cell>
          <cell r="B279" t="str">
            <v>STRIPPER A UU VASTRIP 1 OLIVE FIXE</v>
          </cell>
        </row>
        <row r="280">
          <cell r="A280">
            <v>4920599</v>
          </cell>
          <cell r="B280" t="str">
            <v>STRIPPER U.U. DOUBLE</v>
          </cell>
        </row>
        <row r="281">
          <cell r="A281">
            <v>4920600</v>
          </cell>
          <cell r="B281" t="str">
            <v>STRIPPER A UU AVEC OLIVE INTERCHANGEABLE</v>
          </cell>
        </row>
        <row r="282">
          <cell r="A282">
            <v>4929999</v>
          </cell>
          <cell r="B282" t="str">
            <v>DIVERS</v>
          </cell>
        </row>
        <row r="283">
          <cell r="A283">
            <v>4940650</v>
          </cell>
          <cell r="B283" t="str">
            <v>ANNEAU POUR CLAVICULE</v>
          </cell>
        </row>
        <row r="284">
          <cell r="A284">
            <v>4940660</v>
          </cell>
          <cell r="B284" t="str">
            <v>ARTICULATION</v>
          </cell>
        </row>
        <row r="285">
          <cell r="A285">
            <v>4942010</v>
          </cell>
          <cell r="B285" t="str">
            <v>ATTELLE</v>
          </cell>
        </row>
        <row r="286">
          <cell r="A286">
            <v>4942015</v>
          </cell>
          <cell r="B286" t="str">
            <v>ATTELLE A DEPRESSION</v>
          </cell>
        </row>
        <row r="287">
          <cell r="A287">
            <v>4942028</v>
          </cell>
          <cell r="B287" t="str">
            <v>ATTELLE DE DOIGT TYPE MOUSSCO 1,5 CM</v>
          </cell>
        </row>
        <row r="288">
          <cell r="A288">
            <v>4942030</v>
          </cell>
          <cell r="B288" t="str">
            <v>ATTELLE DE DOIGT GRENOUILLE</v>
          </cell>
        </row>
        <row r="289">
          <cell r="A289">
            <v>4942031</v>
          </cell>
          <cell r="B289" t="str">
            <v>ATTELLE DE DOIGT DE STACK</v>
          </cell>
        </row>
        <row r="290">
          <cell r="A290">
            <v>4942032</v>
          </cell>
          <cell r="B290" t="str">
            <v>ATTELLE DE DOIGT TYPE MOUSSCO 2 CM</v>
          </cell>
        </row>
        <row r="291">
          <cell r="A291">
            <v>4942033</v>
          </cell>
          <cell r="B291" t="str">
            <v>ATTELLE DE DOIGT TYPE MOUSSCO 2,5 CM</v>
          </cell>
        </row>
        <row r="292">
          <cell r="A292">
            <v>4942034</v>
          </cell>
          <cell r="B292" t="str">
            <v>ATTELLE DE DOIGT TYPE MOUSSCO 3 CM</v>
          </cell>
        </row>
        <row r="293">
          <cell r="A293">
            <v>4942036</v>
          </cell>
          <cell r="B293" t="str">
            <v>ATTELLE DE DOIGT TYPE MOUSSCO 4 CM</v>
          </cell>
        </row>
        <row r="294">
          <cell r="A294">
            <v>4942042</v>
          </cell>
          <cell r="B294" t="str">
            <v>ATTELLE POIGNET TYPE LINK</v>
          </cell>
        </row>
        <row r="295">
          <cell r="A295">
            <v>4942051</v>
          </cell>
          <cell r="B295" t="str">
            <v>ATTELLE D IMMOBILISATION DE L EPAULE</v>
          </cell>
        </row>
        <row r="296">
          <cell r="A296">
            <v>4942052</v>
          </cell>
          <cell r="B296" t="str">
            <v>A.</v>
          </cell>
        </row>
        <row r="297">
          <cell r="A297">
            <v>4942054</v>
          </cell>
          <cell r="B297" t="str">
            <v>A.</v>
          </cell>
        </row>
        <row r="298">
          <cell r="A298">
            <v>4942065</v>
          </cell>
          <cell r="B298" t="str">
            <v>ATTELLE POST OPERATOIRE DE GENOU</v>
          </cell>
        </row>
        <row r="299">
          <cell r="A299">
            <v>4942066</v>
          </cell>
          <cell r="B299" t="str">
            <v>ATTELLE POST OPERATOIRE DE GENOU</v>
          </cell>
        </row>
        <row r="300">
          <cell r="A300">
            <v>4942067</v>
          </cell>
          <cell r="B300" t="str">
            <v>ATTELLE POST OPERATOIRE DE GENOU</v>
          </cell>
        </row>
        <row r="301">
          <cell r="A301">
            <v>4942068</v>
          </cell>
          <cell r="B301" t="str">
            <v>ATTELLE POST OPERATOIRE DE GENOU</v>
          </cell>
        </row>
        <row r="302">
          <cell r="A302">
            <v>4942069</v>
          </cell>
          <cell r="B302" t="str">
            <v>ATTELLE GENOU</v>
          </cell>
        </row>
        <row r="303">
          <cell r="A303">
            <v>4942070</v>
          </cell>
          <cell r="B303" t="str">
            <v>ATTELLE GENOU MOYENNE</v>
          </cell>
        </row>
        <row r="304">
          <cell r="A304">
            <v>4942071</v>
          </cell>
          <cell r="B304" t="str">
            <v>ATTELLE GENOU MOYENNE LARGE</v>
          </cell>
        </row>
        <row r="305">
          <cell r="A305">
            <v>4942072</v>
          </cell>
          <cell r="B305" t="str">
            <v>ATTELLE GENOU GRANDE</v>
          </cell>
        </row>
        <row r="306">
          <cell r="A306">
            <v>4942073</v>
          </cell>
          <cell r="B306" t="str">
            <v>ATTELLE GENOU GRANDE LARGE</v>
          </cell>
        </row>
        <row r="307">
          <cell r="A307">
            <v>4942074</v>
          </cell>
          <cell r="B307" t="str">
            <v>ATTELLE GENOU TRES GRANDE</v>
          </cell>
        </row>
        <row r="308">
          <cell r="A308">
            <v>4942075</v>
          </cell>
          <cell r="B308" t="str">
            <v>ATTELLE THORACO-BRACHIALE</v>
          </cell>
        </row>
        <row r="309">
          <cell r="A309">
            <v>4942100</v>
          </cell>
          <cell r="B309" t="str">
            <v>BARRE TRANSVERSALE</v>
          </cell>
        </row>
        <row r="310">
          <cell r="A310">
            <v>4942102</v>
          </cell>
          <cell r="B310" t="str">
            <v>BANDE POUR ECHARPE A UU EN MOUSSE</v>
          </cell>
        </row>
        <row r="311">
          <cell r="A311">
            <v>4942116</v>
          </cell>
          <cell r="B311" t="str">
            <v>BARRE A GENOU DE POSTEL</v>
          </cell>
        </row>
        <row r="312">
          <cell r="A312">
            <v>4942120</v>
          </cell>
          <cell r="B312" t="str">
            <v>CALE</v>
          </cell>
        </row>
        <row r="313">
          <cell r="A313">
            <v>4942130</v>
          </cell>
          <cell r="B313" t="str">
            <v>CAPUCHON</v>
          </cell>
        </row>
        <row r="314">
          <cell r="A314">
            <v>4942149</v>
          </cell>
          <cell r="B314" t="str">
            <v>COLLIER SECOURS</v>
          </cell>
        </row>
        <row r="315">
          <cell r="A315">
            <v>4942150</v>
          </cell>
          <cell r="B315" t="str">
            <v>COLLIER</v>
          </cell>
        </row>
        <row r="316">
          <cell r="A316">
            <v>4942153</v>
          </cell>
          <cell r="B316" t="str">
            <v>COLLIER CERVICAL PERFIT</v>
          </cell>
        </row>
        <row r="317">
          <cell r="A317">
            <v>4942156</v>
          </cell>
          <cell r="B317" t="str">
            <v>COLLIER CERVICAL MOUSSE</v>
          </cell>
        </row>
        <row r="318">
          <cell r="A318">
            <v>4942184</v>
          </cell>
          <cell r="B318" t="str">
            <v>COLLIER MOUSSE PETIT SEMI RIGIDE</v>
          </cell>
        </row>
        <row r="319">
          <cell r="A319">
            <v>4942185</v>
          </cell>
          <cell r="B319" t="str">
            <v>COLLIER MOUSSE MOYEN SEMI RIGIDE</v>
          </cell>
        </row>
        <row r="320">
          <cell r="A320">
            <v>4942186</v>
          </cell>
          <cell r="B320" t="str">
            <v>COLLIER MOUSSE GRAND  SEMI RIGIDE</v>
          </cell>
        </row>
        <row r="321">
          <cell r="A321">
            <v>4942191</v>
          </cell>
          <cell r="B321" t="str">
            <v>COLLIER MOUSSE UU RIGIDE</v>
          </cell>
        </row>
        <row r="322">
          <cell r="A322">
            <v>4942192</v>
          </cell>
          <cell r="B322" t="str">
            <v>COMPRESSEUR DISTRACTEUR</v>
          </cell>
        </row>
        <row r="323">
          <cell r="A323">
            <v>4942250</v>
          </cell>
          <cell r="B323" t="str">
            <v>CONNECTEUR DE VIDE POUR ATTELLE</v>
          </cell>
        </row>
        <row r="324">
          <cell r="A324">
            <v>4942280</v>
          </cell>
          <cell r="B324" t="str">
            <v>ECHARPE PR MEMBRE SUPERIEUR</v>
          </cell>
        </row>
        <row r="325">
          <cell r="A325">
            <v>4942281</v>
          </cell>
          <cell r="B325" t="str">
            <v>A</v>
          </cell>
        </row>
        <row r="326">
          <cell r="A326">
            <v>4942282</v>
          </cell>
          <cell r="B326" t="str">
            <v>A</v>
          </cell>
        </row>
        <row r="327">
          <cell r="A327">
            <v>4942283</v>
          </cell>
          <cell r="B327" t="str">
            <v>ECHARPE DOUCONFOR</v>
          </cell>
        </row>
        <row r="328">
          <cell r="A328">
            <v>4942284</v>
          </cell>
          <cell r="B328" t="str">
            <v>A</v>
          </cell>
        </row>
        <row r="329">
          <cell r="A329">
            <v>4942291</v>
          </cell>
          <cell r="B329" t="str">
            <v>DOUILLE</v>
          </cell>
        </row>
        <row r="330">
          <cell r="A330">
            <v>4942292</v>
          </cell>
          <cell r="B330" t="str">
            <v>EXCENTRIQUE</v>
          </cell>
        </row>
        <row r="331">
          <cell r="A331">
            <v>4942295</v>
          </cell>
          <cell r="B331" t="str">
            <v>DOIGTIER JAPONAIS</v>
          </cell>
        </row>
        <row r="332">
          <cell r="A332">
            <v>4942302</v>
          </cell>
          <cell r="B332" t="str">
            <v>FICHE</v>
          </cell>
        </row>
        <row r="333">
          <cell r="A333">
            <v>4942303</v>
          </cell>
          <cell r="B333" t="str">
            <v>FICHE POUR FIXATEUR EXTERNE EXFIRE</v>
          </cell>
        </row>
        <row r="334">
          <cell r="A334">
            <v>4942304</v>
          </cell>
          <cell r="B334" t="str">
            <v>DEMI FICHE</v>
          </cell>
        </row>
        <row r="335">
          <cell r="A335">
            <v>4942327</v>
          </cell>
          <cell r="B335" t="str">
            <v>FIXATEUR EXTERNE MONOTUBE</v>
          </cell>
        </row>
        <row r="336">
          <cell r="A336">
            <v>4942331</v>
          </cell>
          <cell r="B336" t="str">
            <v>FIXATEUR EXTERNE ORTHOFIX FAD STANDARD</v>
          </cell>
        </row>
        <row r="337">
          <cell r="A337">
            <v>4942332</v>
          </cell>
          <cell r="B337" t="str">
            <v>FIXATEUR EXTERNE ORTHOFIX FAD LONG</v>
          </cell>
        </row>
        <row r="338">
          <cell r="A338">
            <v>4942341</v>
          </cell>
          <cell r="B338" t="str">
            <v>FIXATEUR EXTERNE ORTHOFIX FICHE CORTICALE</v>
          </cell>
        </row>
        <row r="339">
          <cell r="A339">
            <v>4942342</v>
          </cell>
          <cell r="B339" t="str">
            <v>FIXATEUR EXTERNE ORTHOFIX FICHE SPONGIEUX</v>
          </cell>
        </row>
        <row r="340">
          <cell r="A340">
            <v>4942375</v>
          </cell>
          <cell r="B340" t="str">
            <v>FIXATEUR EXT.ORTHOFIX TETE EN T ARTICULEE</v>
          </cell>
        </row>
        <row r="341">
          <cell r="A341">
            <v>4942435</v>
          </cell>
          <cell r="B341" t="str">
            <v>FIXATEUR FIXEL BROCHE FIXEL</v>
          </cell>
        </row>
        <row r="342">
          <cell r="A342">
            <v>4942535</v>
          </cell>
          <cell r="B342" t="str">
            <v>FIXATEUR FIXEL TIGE FILETEE</v>
          </cell>
        </row>
        <row r="343">
          <cell r="A343">
            <v>4942543</v>
          </cell>
          <cell r="B343" t="str">
            <v>GILET ORTHOPEDIQUE DE CONTENTION</v>
          </cell>
        </row>
        <row r="344">
          <cell r="A344">
            <v>4942603</v>
          </cell>
          <cell r="B344" t="str">
            <v>MAILLOT CHIR. EN JERSEY COTON TAILLE N° 3</v>
          </cell>
        </row>
        <row r="345">
          <cell r="A345">
            <v>4942604</v>
          </cell>
          <cell r="B345" t="str">
            <v>MAILLOT CHIR. EN JERSEY COTON TAILLE N° 4</v>
          </cell>
        </row>
        <row r="346">
          <cell r="A346">
            <v>4942605</v>
          </cell>
          <cell r="B346" t="str">
            <v>MAILLOT CHIR. EN JERSEY COTON TAILLE N° 5</v>
          </cell>
        </row>
        <row r="347">
          <cell r="A347">
            <v>4942606</v>
          </cell>
          <cell r="B347" t="str">
            <v>MAILLOT CHIR. EN JERSEY COTON TAILLE N° 6</v>
          </cell>
        </row>
        <row r="348">
          <cell r="A348">
            <v>4942718</v>
          </cell>
          <cell r="B348" t="str">
            <v>MECHE</v>
          </cell>
        </row>
        <row r="349">
          <cell r="A349">
            <v>4942720</v>
          </cell>
          <cell r="B349" t="str">
            <v>PORTE FICHE</v>
          </cell>
        </row>
        <row r="350">
          <cell r="A350">
            <v>4942750</v>
          </cell>
          <cell r="B350" t="str">
            <v>SUPPORT DE COMPRESSEUR</v>
          </cell>
        </row>
        <row r="351">
          <cell r="A351">
            <v>4942753</v>
          </cell>
          <cell r="B351" t="str">
            <v>TIGE</v>
          </cell>
        </row>
        <row r="352">
          <cell r="A352">
            <v>4942921</v>
          </cell>
          <cell r="B352" t="str">
            <v>VIS</v>
          </cell>
        </row>
        <row r="353">
          <cell r="A353">
            <v>4948566</v>
          </cell>
          <cell r="B353" t="str">
            <v>ROTULE MONOFICHE</v>
          </cell>
        </row>
        <row r="354">
          <cell r="A354">
            <v>4960004</v>
          </cell>
          <cell r="B354" t="str">
            <v>AIGUILLE A CONE POUR PRELEVEMENT OVOCYTAIRE</v>
          </cell>
        </row>
        <row r="355">
          <cell r="A355">
            <v>4960005</v>
          </cell>
          <cell r="B355" t="str">
            <v>AIGUILLE EEG</v>
          </cell>
        </row>
        <row r="356">
          <cell r="A356">
            <v>4960006</v>
          </cell>
          <cell r="B356" t="str">
            <v>AIGUILLE A RHIZOLYSE</v>
          </cell>
        </row>
        <row r="357">
          <cell r="A357">
            <v>4960007</v>
          </cell>
          <cell r="B357" t="str">
            <v>ADAPTATEUR POUR POMPE INSULINE</v>
          </cell>
        </row>
        <row r="358">
          <cell r="A358">
            <v>4960009</v>
          </cell>
          <cell r="B358" t="str">
            <v>ADAPTATEUR</v>
          </cell>
        </row>
        <row r="359">
          <cell r="A359">
            <v>4960011</v>
          </cell>
          <cell r="B359" t="str">
            <v>AIGUILLE HUBER COURBE</v>
          </cell>
        </row>
        <row r="360">
          <cell r="A360">
            <v>4960012</v>
          </cell>
          <cell r="B360" t="str">
            <v>AIGUILLE MICROFINE POUR STYLO A INSULINE</v>
          </cell>
        </row>
        <row r="361">
          <cell r="A361">
            <v>4960013</v>
          </cell>
          <cell r="B361" t="str">
            <v xml:space="preserve">AIGUILLE  GRIPPER </v>
          </cell>
        </row>
        <row r="362">
          <cell r="A362">
            <v>4960015</v>
          </cell>
          <cell r="B362" t="str">
            <v>AIGUILLE</v>
          </cell>
        </row>
        <row r="363">
          <cell r="A363">
            <v>4960016</v>
          </cell>
          <cell r="B363" t="str">
            <v>ALEZE AUTOCLAVABLE LARGEUR 150 CM</v>
          </cell>
        </row>
        <row r="364">
          <cell r="A364">
            <v>4960017</v>
          </cell>
          <cell r="B364" t="str">
            <v>ALEZE AUTOCLAVABLE LARGEUR 75 CM</v>
          </cell>
        </row>
        <row r="365">
          <cell r="A365">
            <v>4960018</v>
          </cell>
          <cell r="B365" t="str">
            <v>ALLONGE POUR SERINGUE</v>
          </cell>
        </row>
        <row r="366">
          <cell r="A366">
            <v>4960019</v>
          </cell>
          <cell r="B366" t="str">
            <v>AIGUILLE A EPILATION ELECTRIQUE</v>
          </cell>
        </row>
        <row r="367">
          <cell r="A367">
            <v>4960020</v>
          </cell>
          <cell r="B367" t="str">
            <v>AIGUILLE DE HUBER AVEC PROLONGATEUR</v>
          </cell>
        </row>
        <row r="368">
          <cell r="A368">
            <v>4960023</v>
          </cell>
          <cell r="B368" t="str">
            <v>AIGUILLE BIOPSIE RENALE TYPE TRU CUT</v>
          </cell>
        </row>
        <row r="369">
          <cell r="A369">
            <v>4960024</v>
          </cell>
          <cell r="B369" t="str">
            <v>AIGUILLE A BIOPSIE HEPATIQUE USAGE UNIQUE</v>
          </cell>
        </row>
        <row r="370">
          <cell r="A370">
            <v>4960025</v>
          </cell>
          <cell r="B370" t="str">
            <v>AIGUILLE POUR BIOPSIE OSSEUSE</v>
          </cell>
        </row>
        <row r="371">
          <cell r="A371">
            <v>4960026</v>
          </cell>
          <cell r="B371" t="str">
            <v>AIGUILLE A PLATEAU</v>
          </cell>
        </row>
        <row r="372">
          <cell r="A372">
            <v>4960027</v>
          </cell>
          <cell r="B372" t="str">
            <v>AIGUILLE STALLERPOINT</v>
          </cell>
        </row>
        <row r="373">
          <cell r="A373">
            <v>4960028</v>
          </cell>
          <cell r="B373" t="str">
            <v>AIGUILE TRANSEPTALE DE ROSS</v>
          </cell>
        </row>
        <row r="374">
          <cell r="A374">
            <v>4960030</v>
          </cell>
          <cell r="B374" t="str">
            <v>AIGUILLE WHITACRE</v>
          </cell>
        </row>
        <row r="375">
          <cell r="A375">
            <v>4960031</v>
          </cell>
          <cell r="B375" t="str">
            <v>AIGUILLE A SCLEROSE DE VARICES</v>
          </cell>
        </row>
        <row r="376">
          <cell r="A376">
            <v>4960032</v>
          </cell>
          <cell r="B376" t="str">
            <v>AIGUILLE MONOFILAIRE A U.U.</v>
          </cell>
        </row>
        <row r="377">
          <cell r="A377">
            <v>4960033</v>
          </cell>
          <cell r="B377" t="str">
            <v>ANSE A PANIER AVEC RACCORD</v>
          </cell>
        </row>
        <row r="378">
          <cell r="A378">
            <v>4960035</v>
          </cell>
          <cell r="B378" t="str">
            <v>ANSE A PANIER</v>
          </cell>
        </row>
        <row r="379">
          <cell r="A379">
            <v>4960044</v>
          </cell>
          <cell r="B379" t="str">
            <v>ANSE A POLYPECTOMIE</v>
          </cell>
        </row>
        <row r="380">
          <cell r="A380">
            <v>4960047</v>
          </cell>
          <cell r="B380" t="str">
            <v>AQUAPACK</v>
          </cell>
        </row>
        <row r="381">
          <cell r="A381">
            <v>4960059</v>
          </cell>
          <cell r="B381" t="str">
            <v>ATTACHE</v>
          </cell>
        </row>
        <row r="382">
          <cell r="A382">
            <v>4960062</v>
          </cell>
          <cell r="B382" t="str">
            <v>ATTACHE POIGNET (ADULTE)</v>
          </cell>
        </row>
        <row r="383">
          <cell r="A383">
            <v>4960064</v>
          </cell>
          <cell r="B383" t="str">
            <v>ATTACHE CHEVILLE (ADULTE)</v>
          </cell>
        </row>
        <row r="384">
          <cell r="A384">
            <v>4960066</v>
          </cell>
          <cell r="B384" t="str">
            <v>AUTO COLLANT CLE</v>
          </cell>
        </row>
        <row r="385">
          <cell r="A385">
            <v>4960067</v>
          </cell>
          <cell r="B385" t="str">
            <v>AUTOPIQUEUR BD LANCER</v>
          </cell>
        </row>
        <row r="386">
          <cell r="A386">
            <v>4960068</v>
          </cell>
          <cell r="B386" t="str">
            <v>BAC PLASTIQUE</v>
          </cell>
        </row>
        <row r="387">
          <cell r="A387">
            <v>4960069</v>
          </cell>
          <cell r="B387" t="str">
            <v>BAGUES</v>
          </cell>
        </row>
        <row r="388">
          <cell r="A388">
            <v>4960070</v>
          </cell>
          <cell r="B388" t="str">
            <v>PROCTOSCOPE A U.U (BTE DE 25)</v>
          </cell>
        </row>
        <row r="389">
          <cell r="A389">
            <v>4960072</v>
          </cell>
          <cell r="B389" t="str">
            <v>BALLON INTEGRATEUR</v>
          </cell>
        </row>
        <row r="390">
          <cell r="A390">
            <v>4960074</v>
          </cell>
          <cell r="B390" t="str">
            <v>A</v>
          </cell>
        </row>
        <row r="391">
          <cell r="A391">
            <v>4960075</v>
          </cell>
          <cell r="B391" t="str">
            <v>BALLON DILAT. VOIES BILIAIRES</v>
          </cell>
        </row>
        <row r="392">
          <cell r="A392">
            <v>4960079</v>
          </cell>
          <cell r="B392" t="str">
            <v>BAGUE POUR BIBERON</v>
          </cell>
        </row>
        <row r="393">
          <cell r="A393">
            <v>4960092</v>
          </cell>
          <cell r="B393" t="str">
            <v>BALLONNET POUR ECHOENDOSCOPE</v>
          </cell>
        </row>
        <row r="394">
          <cell r="A394">
            <v>4960093</v>
          </cell>
          <cell r="B394" t="str">
            <v>BROSSE CYTOLOGIQUE DE RECHANGE</v>
          </cell>
        </row>
        <row r="395">
          <cell r="A395">
            <v>4960094</v>
          </cell>
          <cell r="B395" t="str">
            <v>BIBERON STERILE</v>
          </cell>
        </row>
        <row r="396">
          <cell r="A396">
            <v>4960107</v>
          </cell>
          <cell r="B396" t="str">
            <v>BILLE</v>
          </cell>
        </row>
        <row r="397">
          <cell r="A397">
            <v>4960110</v>
          </cell>
          <cell r="B397" t="str">
            <v>BOCAL POUR GLYCOCOLLE</v>
          </cell>
        </row>
        <row r="398">
          <cell r="A398">
            <v>4960111</v>
          </cell>
          <cell r="B398" t="str">
            <v>BRACELET CAOUTCHOUC</v>
          </cell>
        </row>
        <row r="399">
          <cell r="A399">
            <v>4960113</v>
          </cell>
          <cell r="B399" t="str">
            <v>BOUCHON</v>
          </cell>
        </row>
        <row r="400">
          <cell r="A400">
            <v>4960114</v>
          </cell>
          <cell r="B400" t="str">
            <v>BOUCHON LATEX</v>
          </cell>
        </row>
        <row r="401">
          <cell r="A401">
            <v>4960121</v>
          </cell>
          <cell r="B401" t="str">
            <v>BATTERIE POUR POMPE A INSULINE</v>
          </cell>
        </row>
        <row r="402">
          <cell r="A402">
            <v>4960124</v>
          </cell>
          <cell r="B402" t="str">
            <v>TEST GROSSESSE</v>
          </cell>
        </row>
        <row r="403">
          <cell r="A403">
            <v>4960125</v>
          </cell>
          <cell r="B403" t="str">
            <v>BOUCHON A MEMBRANE</v>
          </cell>
        </row>
        <row r="404">
          <cell r="A404">
            <v>4960126</v>
          </cell>
          <cell r="B404" t="str">
            <v>BOUE PARAFANGO</v>
          </cell>
        </row>
        <row r="405">
          <cell r="A405">
            <v>4960128</v>
          </cell>
          <cell r="B405" t="str">
            <v>BOULE QUIES</v>
          </cell>
        </row>
        <row r="406">
          <cell r="A406">
            <v>4960130</v>
          </cell>
          <cell r="B406" t="str">
            <v>BRASSARD TENSION U.U. ADULTE PR DYNAMAP</v>
          </cell>
        </row>
        <row r="407">
          <cell r="A407">
            <v>4960131</v>
          </cell>
          <cell r="B407" t="str">
            <v>BLUE TEST</v>
          </cell>
        </row>
        <row r="408">
          <cell r="A408">
            <v>4960132</v>
          </cell>
          <cell r="B408" t="str">
            <v>BOUT DE SEIN EN SILICONE</v>
          </cell>
        </row>
        <row r="409">
          <cell r="A409">
            <v>4960133</v>
          </cell>
          <cell r="B409" t="str">
            <v>BOUT DE SEIN EN PYREX</v>
          </cell>
        </row>
        <row r="410">
          <cell r="A410">
            <v>4960134</v>
          </cell>
          <cell r="B410" t="str">
            <v>BOUT DE SEIN PLASTIQUE</v>
          </cell>
        </row>
        <row r="411">
          <cell r="A411">
            <v>4960135</v>
          </cell>
          <cell r="B411" t="str">
            <v>BROSSE PRELEVEMENT CYTOLOGIQUE AVEC GAINE</v>
          </cell>
        </row>
        <row r="412">
          <cell r="A412">
            <v>4960136</v>
          </cell>
          <cell r="B412" t="str">
            <v>BOITE A DENTIER</v>
          </cell>
        </row>
        <row r="413">
          <cell r="A413">
            <v>4960137</v>
          </cell>
          <cell r="B413" t="str">
            <v>CABLE POUR AIGUILLE</v>
          </cell>
        </row>
        <row r="414">
          <cell r="A414">
            <v>4960139</v>
          </cell>
          <cell r="B414" t="str">
            <v>CABLE POUR ELECTROMYOGRAMME</v>
          </cell>
        </row>
        <row r="415">
          <cell r="A415">
            <v>4960140</v>
          </cell>
          <cell r="B415" t="str">
            <v>CALE DENTS STANDARD U.U.</v>
          </cell>
        </row>
        <row r="416">
          <cell r="A416">
            <v>4960141</v>
          </cell>
          <cell r="B416" t="str">
            <v>CABLE POUR ELECTRODE E.C.G.</v>
          </cell>
        </row>
        <row r="417">
          <cell r="A417">
            <v>4960146</v>
          </cell>
          <cell r="B417" t="str">
            <v>CAPUCHON POUR TIRE LAIT</v>
          </cell>
        </row>
        <row r="418">
          <cell r="A418">
            <v>4960147</v>
          </cell>
          <cell r="B418" t="str">
            <v>BRASSARD OBESE</v>
          </cell>
        </row>
        <row r="419">
          <cell r="A419">
            <v>4960148</v>
          </cell>
          <cell r="B419" t="str">
            <v>CAPOT DISTAL</v>
          </cell>
        </row>
        <row r="420">
          <cell r="A420">
            <v>4960149</v>
          </cell>
          <cell r="B420" t="str">
            <v>CAPTEUR</v>
          </cell>
        </row>
        <row r="421">
          <cell r="A421">
            <v>4960150</v>
          </cell>
          <cell r="B421" t="str">
            <v>CAPITONNAGE</v>
          </cell>
        </row>
        <row r="422">
          <cell r="A422">
            <v>4960152</v>
          </cell>
          <cell r="B422" t="str">
            <v>CARTOUCHE DE GAZ CALIBRATION 5% CO2</v>
          </cell>
        </row>
        <row r="423">
          <cell r="A423">
            <v>4960153</v>
          </cell>
          <cell r="B423" t="str">
            <v>CARTOUCHE POUR POMPE A INSULINE</v>
          </cell>
        </row>
        <row r="424">
          <cell r="A424">
            <v>4960155</v>
          </cell>
          <cell r="B424" t="str">
            <v>CASQUE E.E.G.</v>
          </cell>
        </row>
        <row r="425">
          <cell r="A425">
            <v>4960156</v>
          </cell>
          <cell r="B425" t="str">
            <v>CARTOUCHE CO2</v>
          </cell>
        </row>
        <row r="426">
          <cell r="A426">
            <v>4960157</v>
          </cell>
          <cell r="B426" t="str">
            <v>CATHETER BROVIAC</v>
          </cell>
        </row>
        <row r="427">
          <cell r="A427">
            <v>4960158</v>
          </cell>
          <cell r="B427" t="str">
            <v>CATHETER TFE RADIOOPAQUE</v>
          </cell>
        </row>
        <row r="428">
          <cell r="A428">
            <v>4960159</v>
          </cell>
          <cell r="B428" t="str">
            <v>CATHETER</v>
          </cell>
        </row>
        <row r="429">
          <cell r="A429">
            <v>4960160</v>
          </cell>
          <cell r="B429" t="str">
            <v>CATHETER EPICUTANEO-CAVE EN SILICONE PEDIATR</v>
          </cell>
        </row>
        <row r="430">
          <cell r="A430">
            <v>4960164</v>
          </cell>
          <cell r="B430" t="str">
            <v>CAPUCHON POUR BIBERON</v>
          </cell>
        </row>
        <row r="431">
          <cell r="A431">
            <v>4960165</v>
          </cell>
          <cell r="B431" t="str">
            <v>CATHETER BALLONNET EXTRACTION CALCULS</v>
          </cell>
        </row>
        <row r="432">
          <cell r="A432">
            <v>4960166</v>
          </cell>
          <cell r="B432" t="str">
            <v>CATHETER POUR CHOLANGIOGRAPHIE TRANSJUGULAIR</v>
          </cell>
        </row>
        <row r="433">
          <cell r="A433">
            <v>4960169</v>
          </cell>
          <cell r="B433" t="str">
            <v>CATHETER D OPACIFICATION</v>
          </cell>
        </row>
        <row r="434">
          <cell r="A434">
            <v>4960170</v>
          </cell>
          <cell r="B434" t="str">
            <v>CATHETER DECONNECTABLE PR POMPE INSULINE</v>
          </cell>
        </row>
        <row r="435">
          <cell r="A435">
            <v>4960175</v>
          </cell>
          <cell r="B435" t="str">
            <v>CEINTURE</v>
          </cell>
        </row>
        <row r="436">
          <cell r="A436">
            <v>4960176</v>
          </cell>
          <cell r="B436" t="str">
            <v>CEINTURE DE MAINTIEN THORACIQUE</v>
          </cell>
        </row>
        <row r="437">
          <cell r="A437">
            <v>4960177</v>
          </cell>
          <cell r="B437" t="str">
            <v>CEINTURE DE MAINTIEN ABDOMINALE</v>
          </cell>
        </row>
        <row r="438">
          <cell r="A438">
            <v>4960179</v>
          </cell>
          <cell r="B438" t="str">
            <v>CLE MAGNETIQUE</v>
          </cell>
        </row>
        <row r="439">
          <cell r="A439">
            <v>4960180</v>
          </cell>
          <cell r="B439" t="str">
            <v>CARTOUCHE</v>
          </cell>
        </row>
        <row r="440">
          <cell r="A440">
            <v>4960181</v>
          </cell>
          <cell r="B440" t="str">
            <v>CATHETER PR MANOMETRIE OESOPHAGIENNE</v>
          </cell>
        </row>
        <row r="441">
          <cell r="A441">
            <v>4960183</v>
          </cell>
          <cell r="B441" t="str">
            <v>CEINTURE DE MAINTIEN POUR FAUTEUIL ROULANT</v>
          </cell>
        </row>
        <row r="442">
          <cell r="A442">
            <v>4960184</v>
          </cell>
          <cell r="B442" t="str">
            <v>COMPRESSE WATERGEL</v>
          </cell>
        </row>
        <row r="443">
          <cell r="A443">
            <v>4960185</v>
          </cell>
          <cell r="B443" t="str">
            <v>CONTAINER PLASTIQUE</v>
          </cell>
        </row>
        <row r="444">
          <cell r="A444">
            <v>4960187</v>
          </cell>
          <cell r="B444" t="str">
            <v>COMPRESSE FLEXUM</v>
          </cell>
        </row>
        <row r="445">
          <cell r="A445">
            <v>4960189</v>
          </cell>
          <cell r="B445" t="str">
            <v>CUPULE ELECTRODE</v>
          </cell>
        </row>
        <row r="446">
          <cell r="A446">
            <v>4960192</v>
          </cell>
          <cell r="B446" t="str">
            <v>COUVERCLE</v>
          </cell>
        </row>
        <row r="447">
          <cell r="A447">
            <v>4960193</v>
          </cell>
          <cell r="B447" t="str">
            <v>COUVERTURE WATERGEL</v>
          </cell>
        </row>
        <row r="448">
          <cell r="A448">
            <v>4960195</v>
          </cell>
          <cell r="B448" t="str">
            <v>CONTACT GEL ELECTRODE PO2/CO2</v>
          </cell>
        </row>
        <row r="449">
          <cell r="A449">
            <v>4960197</v>
          </cell>
          <cell r="B449" t="str">
            <v>ELECTRODE DE STIMULATION PERINEALE</v>
          </cell>
        </row>
        <row r="450">
          <cell r="A450">
            <v>4960199</v>
          </cell>
          <cell r="B450" t="str">
            <v>ELECTRODE PINCE OREILLE POUR E.R.G.</v>
          </cell>
        </row>
        <row r="451">
          <cell r="A451">
            <v>4960202</v>
          </cell>
          <cell r="B451" t="str">
            <v>ELECTRODE AIGUILLE POUR E.R.G.</v>
          </cell>
        </row>
        <row r="452">
          <cell r="A452">
            <v>4960203</v>
          </cell>
          <cell r="B452" t="str">
            <v>CORDON EEG</v>
          </cell>
        </row>
        <row r="453">
          <cell r="A453">
            <v>4960204</v>
          </cell>
          <cell r="B453" t="str">
            <v>ELECTRODE</v>
          </cell>
        </row>
        <row r="454">
          <cell r="A454">
            <v>4960207</v>
          </cell>
          <cell r="B454" t="str">
            <v>ELECTRODE DIGITALE</v>
          </cell>
        </row>
        <row r="455">
          <cell r="A455">
            <v>4960208</v>
          </cell>
          <cell r="B455" t="str">
            <v>ELECTRODE DE SURFACE</v>
          </cell>
        </row>
        <row r="456">
          <cell r="A456">
            <v>4960211</v>
          </cell>
          <cell r="B456" t="str">
            <v>COQUE SCLERALE POUR E.R.G. (PAIRE)</v>
          </cell>
        </row>
        <row r="457">
          <cell r="A457">
            <v>4960214</v>
          </cell>
          <cell r="B457" t="str">
            <v>DRAINA</v>
          </cell>
        </row>
        <row r="458">
          <cell r="A458">
            <v>4960220</v>
          </cell>
          <cell r="B458" t="str">
            <v>COUVRE OEIL</v>
          </cell>
        </row>
        <row r="459">
          <cell r="A459">
            <v>4960222</v>
          </cell>
          <cell r="B459" t="str">
            <v>COLLE CYANOACRYLATE</v>
          </cell>
        </row>
        <row r="460">
          <cell r="A460">
            <v>4960223</v>
          </cell>
          <cell r="B460" t="str">
            <v>CUPULE PLASTIQUE DIAM.6CM VERTE</v>
          </cell>
        </row>
        <row r="461">
          <cell r="A461">
            <v>4960227</v>
          </cell>
          <cell r="B461" t="str">
            <v>CREME REHYDRATANTE</v>
          </cell>
        </row>
        <row r="462">
          <cell r="A462">
            <v>4960228</v>
          </cell>
          <cell r="B462" t="str">
            <v>COUSSIN ROND GONFLABLE</v>
          </cell>
        </row>
        <row r="463">
          <cell r="A463">
            <v>4960231</v>
          </cell>
          <cell r="B463" t="str">
            <v>COUSSIN GEL ANTI-ESCARRES - 40 X 40</v>
          </cell>
        </row>
        <row r="464">
          <cell r="A464">
            <v>4960232</v>
          </cell>
          <cell r="B464" t="str">
            <v>COUSSIN CRYOTHERAPIE</v>
          </cell>
        </row>
        <row r="465">
          <cell r="A465">
            <v>4960233</v>
          </cell>
          <cell r="B465" t="str">
            <v>COUSSIN GEL ANTI-ESCARRES - 40 X 60</v>
          </cell>
        </row>
        <row r="466">
          <cell r="A466">
            <v>4960235</v>
          </cell>
          <cell r="B466" t="str">
            <v>CUPULE ALUMINIUM U.U. DIAM.6CM</v>
          </cell>
        </row>
        <row r="467">
          <cell r="A467">
            <v>4960236</v>
          </cell>
          <cell r="B467" t="str">
            <v>CUPULE U.U. DIAM.8,5CM</v>
          </cell>
        </row>
        <row r="468">
          <cell r="A468">
            <v>4960238</v>
          </cell>
          <cell r="B468" t="str">
            <v>CUPULE U.U DIAM. 7,5 CM</v>
          </cell>
        </row>
        <row r="469">
          <cell r="A469">
            <v>4960239</v>
          </cell>
          <cell r="B469" t="str">
            <v>FILTRE ANTI-BACTERIEN POUR SPIROMETRIE</v>
          </cell>
        </row>
        <row r="470">
          <cell r="A470">
            <v>4960240</v>
          </cell>
          <cell r="B470" t="str">
            <v>DISPOSITIF DE NUTRITION ENTERALE</v>
          </cell>
        </row>
        <row r="471">
          <cell r="A471">
            <v>4960241</v>
          </cell>
          <cell r="B471" t="str">
            <v>DRIP CLIC</v>
          </cell>
        </row>
        <row r="472">
          <cell r="A472">
            <v>4960242</v>
          </cell>
          <cell r="B472" t="str">
            <v>CUPULE ALUMINIUMM  UU</v>
          </cell>
        </row>
        <row r="473">
          <cell r="A473">
            <v>4960243</v>
          </cell>
          <cell r="B473" t="str">
            <v>PLATEAU A DISTRIBUTEURS</v>
          </cell>
        </row>
        <row r="474">
          <cell r="A474">
            <v>4960244</v>
          </cell>
          <cell r="B474" t="str">
            <v>DRAIN NASO-BILIAIRE HYDROPHILE</v>
          </cell>
        </row>
        <row r="475">
          <cell r="A475">
            <v>4960245</v>
          </cell>
          <cell r="B475" t="str">
            <v>ECOUVILLON PR FIBROSCOPE</v>
          </cell>
        </row>
        <row r="476">
          <cell r="A476">
            <v>4960246</v>
          </cell>
          <cell r="B476" t="str">
            <v>ECOUVILLON DE NETTOYAGE</v>
          </cell>
        </row>
        <row r="477">
          <cell r="A477">
            <v>4960248</v>
          </cell>
          <cell r="B477" t="str">
            <v>DISTRIBUTEUR</v>
          </cell>
        </row>
        <row r="478">
          <cell r="A478">
            <v>4960249</v>
          </cell>
          <cell r="B478" t="str">
            <v>DRAIN NASO-PANCREATIQUE AVEC KIT DE POSE</v>
          </cell>
        </row>
        <row r="479">
          <cell r="A479">
            <v>4960251</v>
          </cell>
          <cell r="B479" t="str">
            <v>ELECTRODE NEUROSTIMULATION</v>
          </cell>
        </row>
        <row r="480">
          <cell r="A480">
            <v>4960252</v>
          </cell>
          <cell r="B480" t="str">
            <v>ELECTRODE PINCE POUR E.C.G.</v>
          </cell>
        </row>
        <row r="481">
          <cell r="A481">
            <v>4960253</v>
          </cell>
          <cell r="B481" t="str">
            <v>EMBOUT</v>
          </cell>
        </row>
        <row r="482">
          <cell r="A482">
            <v>4960255</v>
          </cell>
          <cell r="B482" t="str">
            <v>ELECTROLYTE ELECTRODE PO2</v>
          </cell>
        </row>
        <row r="483">
          <cell r="A483">
            <v>4960256</v>
          </cell>
          <cell r="B483" t="str">
            <v>ELECTROLYTE ELECTRODE PCO2</v>
          </cell>
        </row>
        <row r="484">
          <cell r="A484">
            <v>4960259</v>
          </cell>
          <cell r="B484" t="str">
            <v>PRESERVATIF</v>
          </cell>
        </row>
        <row r="485">
          <cell r="A485">
            <v>4960260</v>
          </cell>
          <cell r="B485" t="str">
            <v>ETUI PENIEN</v>
          </cell>
        </row>
        <row r="486">
          <cell r="A486">
            <v>4960262</v>
          </cell>
          <cell r="B486" t="str">
            <v>ELECTRODE PREGELIFIEE TYPE BB COM</v>
          </cell>
        </row>
        <row r="487">
          <cell r="A487">
            <v>4960265</v>
          </cell>
          <cell r="B487" t="str">
            <v>FEUILLE DE PROTECTION PR BOUCHE A BOUCHE</v>
          </cell>
        </row>
        <row r="488">
          <cell r="A488">
            <v>4960266</v>
          </cell>
          <cell r="B488" t="str">
            <v>FIL GUIDE TEFLONE POUR ENDOSCOPIE</v>
          </cell>
        </row>
        <row r="489">
          <cell r="A489">
            <v>4960269</v>
          </cell>
          <cell r="B489" t="str">
            <v>FIL GUIDE POUR BALLON DILATATION (ACHALASIE)</v>
          </cell>
        </row>
        <row r="490">
          <cell r="A490">
            <v>4960270</v>
          </cell>
          <cell r="B490" t="str">
            <v>FIL GUIDE PR SPHINCTEROTOME</v>
          </cell>
        </row>
        <row r="491">
          <cell r="A491">
            <v>4960271</v>
          </cell>
          <cell r="B491" t="str">
            <v>BALLON DILIATATION OESOPHAGIENNE POLYRIQUE</v>
          </cell>
        </row>
        <row r="492">
          <cell r="A492">
            <v>4960272</v>
          </cell>
          <cell r="B492" t="str">
            <v>FIL GUIDE DILATATION OESOPHAGIENNE</v>
          </cell>
        </row>
        <row r="493">
          <cell r="A493">
            <v>4960274</v>
          </cell>
          <cell r="B493" t="str">
            <v>FIL GUIDE POUR POSE PROTHESE OESOPHAGIENNE</v>
          </cell>
        </row>
        <row r="494">
          <cell r="A494">
            <v>4960275</v>
          </cell>
          <cell r="B494" t="str">
            <v>FLACON DE LAVAGE PR FIBROSCOPE</v>
          </cell>
        </row>
        <row r="495">
          <cell r="A495">
            <v>4960278</v>
          </cell>
          <cell r="B495" t="str">
            <v>FIL GUIDE ZEBRA</v>
          </cell>
        </row>
        <row r="496">
          <cell r="A496">
            <v>4960279</v>
          </cell>
          <cell r="B496" t="str">
            <v>FLACON DE POUDRE A INCISION</v>
          </cell>
        </row>
        <row r="497">
          <cell r="A497">
            <v>4960280</v>
          </cell>
          <cell r="B497" t="str">
            <v>FLACON</v>
          </cell>
        </row>
        <row r="498">
          <cell r="A498">
            <v>4960281</v>
          </cell>
          <cell r="B498" t="str">
            <v>FLACON SILICONE</v>
          </cell>
        </row>
        <row r="499">
          <cell r="A499">
            <v>4960284</v>
          </cell>
          <cell r="B499" t="str">
            <v>HUMIDIFICATEUR</v>
          </cell>
        </row>
        <row r="500">
          <cell r="A500">
            <v>4960285</v>
          </cell>
          <cell r="B500" t="str">
            <v>GAINE PR ANSE POLYPECTOMIE</v>
          </cell>
        </row>
        <row r="501">
          <cell r="A501">
            <v>4960286</v>
          </cell>
          <cell r="B501" t="str">
            <v>FLACON ENCRE</v>
          </cell>
        </row>
        <row r="502">
          <cell r="A502">
            <v>4960287</v>
          </cell>
          <cell r="B502" t="str">
            <v>ATTELLE ALUFORM</v>
          </cell>
        </row>
        <row r="503">
          <cell r="A503">
            <v>4960289</v>
          </cell>
          <cell r="B503" t="str">
            <v>HOUSSE COUSSIN GEL ANTI-ESCARRES 40X40 CM</v>
          </cell>
        </row>
        <row r="504">
          <cell r="A504">
            <v>4960290</v>
          </cell>
          <cell r="B504" t="str">
            <v>IRRIGATEUR</v>
          </cell>
        </row>
        <row r="505">
          <cell r="A505">
            <v>4960291</v>
          </cell>
          <cell r="B505" t="str">
            <v>INFUSION SET</v>
          </cell>
        </row>
        <row r="506">
          <cell r="A506">
            <v>4960292</v>
          </cell>
          <cell r="B506" t="str">
            <v>HARNAIS EN U</v>
          </cell>
        </row>
        <row r="507">
          <cell r="A507">
            <v>4960294</v>
          </cell>
          <cell r="B507" t="str">
            <v>HAMECON</v>
          </cell>
        </row>
        <row r="508">
          <cell r="A508">
            <v>4960296</v>
          </cell>
          <cell r="B508" t="str">
            <v>HOUSSE COUSSIN GEL ANTI-ESCARRE 40X60 CM</v>
          </cell>
        </row>
        <row r="509">
          <cell r="A509">
            <v>4960297</v>
          </cell>
          <cell r="B509" t="str">
            <v>CATHETER DISETRONIC SET PLUS</v>
          </cell>
        </row>
        <row r="510">
          <cell r="A510">
            <v>4960302</v>
          </cell>
          <cell r="B510" t="str">
            <v>JOINT</v>
          </cell>
        </row>
        <row r="511">
          <cell r="A511">
            <v>4960303</v>
          </cell>
          <cell r="B511" t="str">
            <v>ELECTRODE PRE-CORDIALE VENTOUSE</v>
          </cell>
        </row>
        <row r="512">
          <cell r="A512">
            <v>4960304</v>
          </cell>
          <cell r="B512" t="str">
            <v>GRILLE PLASTIQUE</v>
          </cell>
        </row>
        <row r="513">
          <cell r="A513">
            <v>4960305</v>
          </cell>
          <cell r="B513" t="str">
            <v>GILET DE MAINTIEN</v>
          </cell>
        </row>
        <row r="514">
          <cell r="A514">
            <v>4960306</v>
          </cell>
          <cell r="B514" t="str">
            <v>GILET A NOUER</v>
          </cell>
        </row>
        <row r="515">
          <cell r="A515">
            <v>4960309</v>
          </cell>
          <cell r="B515" t="str">
            <v>KIT DE REPARATION POUR CATHETER</v>
          </cell>
        </row>
        <row r="516">
          <cell r="A516">
            <v>4960312</v>
          </cell>
          <cell r="B516" t="str">
            <v>LIGNE DE RACCORDEMENT POUR SPHINCTEROMETRIE</v>
          </cell>
        </row>
        <row r="517">
          <cell r="A517">
            <v>4960317</v>
          </cell>
          <cell r="B517" t="str">
            <v xml:space="preserve">TUBE DE  MEDICREAM </v>
          </cell>
        </row>
        <row r="518">
          <cell r="A518">
            <v>4960319</v>
          </cell>
          <cell r="B518" t="str">
            <v>PIPE DE LAVAGE</v>
          </cell>
        </row>
        <row r="519">
          <cell r="A519">
            <v>4960320</v>
          </cell>
          <cell r="B519" t="str">
            <v>LUNETTE DE PROTECTION U.U.PR PHOTOTHERAPIE</v>
          </cell>
        </row>
        <row r="520">
          <cell r="A520">
            <v>4960321</v>
          </cell>
          <cell r="B520" t="str">
            <v>LUNETTE PROTECTION U.U. PHOTOTHERAPIE</v>
          </cell>
        </row>
        <row r="521">
          <cell r="A521">
            <v>4960322</v>
          </cell>
          <cell r="B521" t="str">
            <v>LUNETTE PROTECTION U.U. PHOTOTHERAPIE N.N.</v>
          </cell>
        </row>
        <row r="522">
          <cell r="A522">
            <v>4960324</v>
          </cell>
          <cell r="B522" t="str">
            <v>PROTEGE SONDE</v>
          </cell>
        </row>
        <row r="523">
          <cell r="A523">
            <v>4960325</v>
          </cell>
          <cell r="B523" t="str">
            <v>NETTOYEUR AIR/PEAU</v>
          </cell>
        </row>
        <row r="524">
          <cell r="A524">
            <v>4960341</v>
          </cell>
          <cell r="B524" t="str">
            <v>PLATEAU POUR EXSANGUINO-TRANSFUSION</v>
          </cell>
        </row>
        <row r="525">
          <cell r="A525">
            <v>4960357</v>
          </cell>
          <cell r="B525" t="str">
            <v>PERFUSITE</v>
          </cell>
        </row>
        <row r="526">
          <cell r="A526">
            <v>4960359</v>
          </cell>
          <cell r="B526" t="str">
            <v>MANOMETRE DE PRESSURISATION A BALLONNET</v>
          </cell>
        </row>
        <row r="527">
          <cell r="A527">
            <v>4960360</v>
          </cell>
          <cell r="B527" t="str">
            <v>MEMBRANE PR ELECTRODE TRANSCUTANEE PO2</v>
          </cell>
        </row>
        <row r="528">
          <cell r="A528">
            <v>4960361</v>
          </cell>
          <cell r="B528" t="str">
            <v>MARQUEUR</v>
          </cell>
        </row>
        <row r="529">
          <cell r="A529">
            <v>4960362</v>
          </cell>
          <cell r="B529" t="str">
            <v>MASQUE FACIAL WATERGEL</v>
          </cell>
        </row>
        <row r="530">
          <cell r="A530">
            <v>4960363</v>
          </cell>
          <cell r="B530" t="str">
            <v>MICROPERFUSEUR</v>
          </cell>
        </row>
        <row r="531">
          <cell r="A531">
            <v>4960365</v>
          </cell>
          <cell r="B531" t="str">
            <v>MICROPERFUSEUR A AILETTES POUR NOUVEAU-NE</v>
          </cell>
        </row>
        <row r="532">
          <cell r="A532">
            <v>4960366</v>
          </cell>
          <cell r="B532" t="str">
            <v>MITAINE DE SECURITE</v>
          </cell>
        </row>
        <row r="533">
          <cell r="A533">
            <v>4960367</v>
          </cell>
          <cell r="B533" t="str">
            <v>MANDRIN SERRAGE AIGUILLE</v>
          </cell>
        </row>
        <row r="534">
          <cell r="A534">
            <v>4960368</v>
          </cell>
          <cell r="B534" t="str">
            <v>ENSEBLE AIGUILLE + CATHETER BIOPSIE HEPATIQ.</v>
          </cell>
        </row>
        <row r="535">
          <cell r="A535">
            <v>4960369</v>
          </cell>
          <cell r="B535" t="str">
            <v xml:space="preserve">_x000D_
</v>
          </cell>
        </row>
        <row r="536">
          <cell r="A536">
            <v>4960370</v>
          </cell>
          <cell r="B536" t="str">
            <v>MASQUE</v>
          </cell>
        </row>
        <row r="537">
          <cell r="A537">
            <v>4960373</v>
          </cell>
          <cell r="B537" t="str">
            <v>MENOTTE</v>
          </cell>
        </row>
        <row r="538">
          <cell r="A538">
            <v>4960382</v>
          </cell>
          <cell r="B538" t="str">
            <v>GOBELET AVEC COUVERCLE (30ML)</v>
          </cell>
        </row>
        <row r="539">
          <cell r="A539">
            <v>4960387</v>
          </cell>
          <cell r="B539" t="str">
            <v>EMBOUT NARINAIRE MOYEN MODELE</v>
          </cell>
        </row>
        <row r="540">
          <cell r="A540">
            <v>4960388</v>
          </cell>
          <cell r="B540" t="str">
            <v>EMBOUT SONDE AUDIOMETRIE</v>
          </cell>
        </row>
        <row r="541">
          <cell r="A541">
            <v>4960391</v>
          </cell>
          <cell r="B541" t="str">
            <v>NEBULISEUR PR THERAPIE PREVENTIVE PNEUMOCY</v>
          </cell>
        </row>
        <row r="542">
          <cell r="A542">
            <v>4960392</v>
          </cell>
          <cell r="B542" t="str">
            <v>HOUSSE D ENSEVELISSEMENT BIODEGRADABLE</v>
          </cell>
        </row>
        <row r="543">
          <cell r="A543">
            <v>4960395</v>
          </cell>
          <cell r="B543" t="str">
            <v>PASTILLE ADHESIVE DOUBLE FACE</v>
          </cell>
        </row>
        <row r="544">
          <cell r="A544">
            <v>4960396</v>
          </cell>
          <cell r="B544" t="str">
            <v>PATE CONDUCTRICE POUR ELECTRODE</v>
          </cell>
        </row>
        <row r="545">
          <cell r="A545">
            <v>4960403</v>
          </cell>
          <cell r="B545" t="str">
            <v>PINCE CHAUDE</v>
          </cell>
        </row>
        <row r="546">
          <cell r="A546">
            <v>4960415</v>
          </cell>
          <cell r="B546" t="str">
            <v>PINCE A BIOPSIE PR GASTROSCOPE</v>
          </cell>
        </row>
        <row r="547">
          <cell r="A547">
            <v>4960416</v>
          </cell>
          <cell r="B547" t="str">
            <v>PINCE BIOPSIE PR COLOSCOPE</v>
          </cell>
        </row>
        <row r="548">
          <cell r="A548">
            <v>4960417</v>
          </cell>
          <cell r="B548" t="str">
            <v>POCHE POUR ILEOSTOMIE</v>
          </cell>
        </row>
        <row r="549">
          <cell r="A549">
            <v>4960425</v>
          </cell>
          <cell r="B549" t="str">
            <v>POIGNEE PR ANSE POLYPECTOMIE</v>
          </cell>
        </row>
        <row r="550">
          <cell r="A550">
            <v>4960426</v>
          </cell>
          <cell r="B550" t="str">
            <v>POCHETTE SKAY H-TRON</v>
          </cell>
        </row>
        <row r="551">
          <cell r="A551">
            <v>4960427</v>
          </cell>
          <cell r="B551" t="str">
            <v>POCHETTE DOUCHE</v>
          </cell>
        </row>
        <row r="552">
          <cell r="A552">
            <v>4960434</v>
          </cell>
          <cell r="B552" t="str">
            <v>POCHE D URINE DE JAMBE - 500 ML</v>
          </cell>
        </row>
        <row r="553">
          <cell r="A553">
            <v>4960435</v>
          </cell>
          <cell r="B553" t="str">
            <v>PISTON D ASPIRATION</v>
          </cell>
        </row>
        <row r="554">
          <cell r="A554">
            <v>4960436</v>
          </cell>
          <cell r="B554" t="str">
            <v>POUDRE A INCISION</v>
          </cell>
        </row>
        <row r="555">
          <cell r="A555">
            <v>4960438</v>
          </cell>
          <cell r="B555" t="str">
            <v>POCHE</v>
          </cell>
        </row>
        <row r="556">
          <cell r="A556">
            <v>4960440</v>
          </cell>
          <cell r="B556" t="str">
            <v>PISTON D INSUFLATION</v>
          </cell>
        </row>
        <row r="557">
          <cell r="A557">
            <v>4960442</v>
          </cell>
          <cell r="B557" t="str">
            <v>POMPES INSULINE SOUS-CUTANEE</v>
          </cell>
        </row>
        <row r="558">
          <cell r="A558">
            <v>4960448</v>
          </cell>
          <cell r="B558" t="str">
            <v>PRISME AUTOCOLLANT PRESS-ON</v>
          </cell>
        </row>
        <row r="559">
          <cell r="A559">
            <v>4960451</v>
          </cell>
          <cell r="B559" t="str">
            <v>PRESERVATIF SANS RESERVOIR NON LUBRIFIE</v>
          </cell>
        </row>
        <row r="560">
          <cell r="A560">
            <v>4960453</v>
          </cell>
          <cell r="B560" t="str">
            <v>PROTEGE THERMOMETRE TEMPASEPT</v>
          </cell>
        </row>
        <row r="561">
          <cell r="A561">
            <v>4960458</v>
          </cell>
          <cell r="B561" t="str">
            <v>RACCORD POUR ELECTRODE</v>
          </cell>
        </row>
        <row r="562">
          <cell r="A562">
            <v>4960460</v>
          </cell>
          <cell r="B562" t="str">
            <v>PROLONGATEUR</v>
          </cell>
        </row>
        <row r="563">
          <cell r="A563">
            <v>4960461</v>
          </cell>
          <cell r="B563" t="str">
            <v>PROLONGATEUR POUR POMPE</v>
          </cell>
        </row>
        <row r="564">
          <cell r="A564">
            <v>4960462</v>
          </cell>
          <cell r="B564" t="str">
            <v>RESERVOIR 3 ML POUR POMPE A INSULINE</v>
          </cell>
        </row>
        <row r="565">
          <cell r="A565">
            <v>4960464</v>
          </cell>
          <cell r="B565" t="str">
            <v>RECUPERATEUR DE POLYPES</v>
          </cell>
        </row>
        <row r="566">
          <cell r="A566">
            <v>4960472</v>
          </cell>
          <cell r="B566" t="str">
            <v>RUBAN TYPE VELCRO BLANC</v>
          </cell>
        </row>
        <row r="567">
          <cell r="A567">
            <v>4960474</v>
          </cell>
          <cell r="B567" t="str">
            <v>RESERVOIR POUR SYSTEME DRIPAC FLEX</v>
          </cell>
        </row>
        <row r="568">
          <cell r="A568">
            <v>4960479</v>
          </cell>
          <cell r="B568" t="str">
            <v>RUBAN TYPE VELCRO AUTOCOLLANT VELOURS 20 MM</v>
          </cell>
        </row>
        <row r="569">
          <cell r="A569">
            <v>4960481</v>
          </cell>
          <cell r="B569" t="str">
            <v>RUBAN TYPE VELCRO ELASTIQUE VELOURS 30MM</v>
          </cell>
        </row>
        <row r="570">
          <cell r="A570">
            <v>4960482</v>
          </cell>
          <cell r="B570" t="str">
            <v>RUBAN TYPE VELCRO AUTO-COLLANT BLANC</v>
          </cell>
        </row>
        <row r="571">
          <cell r="A571">
            <v>4960486</v>
          </cell>
          <cell r="B571" t="str">
            <v>RUBAN TYPE VELCRO ELASTIQUE VELOURS 20MM</v>
          </cell>
        </row>
        <row r="572">
          <cell r="A572">
            <v>4960487</v>
          </cell>
          <cell r="B572" t="str">
            <v>RUBAN TYPE VELCRO ELASTIQUE VELOURS 50 MM</v>
          </cell>
        </row>
        <row r="573">
          <cell r="A573">
            <v>4960488</v>
          </cell>
          <cell r="B573" t="str">
            <v>VELCRO RUBAN CROCHET ET VELOURS DOS A DOS</v>
          </cell>
        </row>
        <row r="574">
          <cell r="A574">
            <v>4960489</v>
          </cell>
          <cell r="B574" t="str">
            <v>SAC ISOTHERME POUR INFUSEUR</v>
          </cell>
        </row>
        <row r="575">
          <cell r="A575">
            <v>4960490</v>
          </cell>
          <cell r="B575" t="str">
            <v>SACHET RECUEIL LAIT MATERNEL</v>
          </cell>
        </row>
        <row r="576">
          <cell r="A576">
            <v>4960492</v>
          </cell>
          <cell r="B576" t="str">
            <v>SERINGUE SANS LATEX</v>
          </cell>
        </row>
        <row r="577">
          <cell r="A577">
            <v>4960493</v>
          </cell>
          <cell r="B577" t="str">
            <v>SEPARE DOIGTS</v>
          </cell>
        </row>
        <row r="578">
          <cell r="A578">
            <v>4960494</v>
          </cell>
          <cell r="B578" t="str">
            <v>SERINGUE</v>
          </cell>
        </row>
        <row r="579">
          <cell r="A579">
            <v>4960495</v>
          </cell>
          <cell r="B579" t="str">
            <v>SAC STERILE POUR SONDE D ECHOGRAPHIE</v>
          </cell>
        </row>
        <row r="580">
          <cell r="A580">
            <v>4960498</v>
          </cell>
          <cell r="B580" t="str">
            <v>SANGLE</v>
          </cell>
        </row>
        <row r="581">
          <cell r="A581">
            <v>4960499</v>
          </cell>
          <cell r="B581" t="str">
            <v>SERVIETTE MENTONNIERE</v>
          </cell>
        </row>
        <row r="582">
          <cell r="A582">
            <v>4960500</v>
          </cell>
          <cell r="B582" t="str">
            <v>SAC ASPIRATION</v>
          </cell>
        </row>
        <row r="583">
          <cell r="A583">
            <v>4960512</v>
          </cell>
          <cell r="B583" t="str">
            <v>SERINGUE REFILL KIT</v>
          </cell>
        </row>
        <row r="584">
          <cell r="A584">
            <v>4960520</v>
          </cell>
          <cell r="B584" t="str">
            <v>SPHINCTEROTOME OU PAPILLOTOME STANDARD</v>
          </cell>
        </row>
        <row r="585">
          <cell r="A585">
            <v>4960521</v>
          </cell>
          <cell r="B585" t="str">
            <v>SPHINCTEROTOME ENDOSCOPIQUE U.U.</v>
          </cell>
        </row>
        <row r="586">
          <cell r="A586">
            <v>4960532</v>
          </cell>
          <cell r="B586" t="str">
            <v>PINCE A BIOPSIE</v>
          </cell>
        </row>
        <row r="587">
          <cell r="A587">
            <v>4960534</v>
          </cell>
          <cell r="B587" t="str">
            <v>PROTECTION DE SONDE VAGINALE</v>
          </cell>
        </row>
        <row r="588">
          <cell r="A588">
            <v>4960535</v>
          </cell>
          <cell r="B588" t="str">
            <v>STYLET</v>
          </cell>
        </row>
        <row r="589">
          <cell r="A589">
            <v>4960538</v>
          </cell>
          <cell r="B589" t="str">
            <v>SONDE DE MESURE DE PH METRIE</v>
          </cell>
        </row>
        <row r="590">
          <cell r="A590">
            <v>4960539</v>
          </cell>
          <cell r="B590" t="str">
            <v>STIMULATEUR EXTERNE</v>
          </cell>
        </row>
        <row r="591">
          <cell r="A591">
            <v>4960540</v>
          </cell>
          <cell r="B591" t="str">
            <v>SONDE ANALE POUR ELECTROSTIMULATION</v>
          </cell>
        </row>
        <row r="592">
          <cell r="A592">
            <v>4960542</v>
          </cell>
          <cell r="B592" t="str">
            <v>SONDE GASTRIQUE POUR PH METRIE</v>
          </cell>
        </row>
        <row r="593">
          <cell r="A593">
            <v>4960544</v>
          </cell>
          <cell r="B593" t="str">
            <v>SUPPORT</v>
          </cell>
        </row>
        <row r="594">
          <cell r="A594">
            <v>4960545</v>
          </cell>
          <cell r="B594" t="str">
            <v>SONDE VAGINALE STIMULATION</v>
          </cell>
        </row>
        <row r="595">
          <cell r="A595">
            <v>4960547</v>
          </cell>
          <cell r="B595" t="str">
            <v>PAIRE DE SACHETS TEST A LA SUEUR</v>
          </cell>
        </row>
        <row r="596">
          <cell r="A596">
            <v>4960550</v>
          </cell>
          <cell r="B596" t="str">
            <v>TIGE METAL FILLETEE POUR  H TRON</v>
          </cell>
        </row>
        <row r="597">
          <cell r="A597">
            <v>4960551</v>
          </cell>
          <cell r="B597" t="str">
            <v>SPIROMETRE INCITATIF</v>
          </cell>
        </row>
        <row r="598">
          <cell r="A598">
            <v>4960552</v>
          </cell>
          <cell r="B598" t="str">
            <v>TETINE</v>
          </cell>
        </row>
        <row r="599">
          <cell r="A599">
            <v>4960555</v>
          </cell>
          <cell r="B599" t="str">
            <v>THERMOMETRE ELECTRONIQUE</v>
          </cell>
        </row>
        <row r="600">
          <cell r="A600">
            <v>4960556</v>
          </cell>
          <cell r="B600" t="str">
            <v>TROCARD PRELEVEMENT MOELLE U.U.</v>
          </cell>
        </row>
        <row r="601">
          <cell r="A601">
            <v>4960558</v>
          </cell>
          <cell r="B601" t="str">
            <v>TROUSSE A IRRIGATION U.U.</v>
          </cell>
        </row>
        <row r="602">
          <cell r="A602">
            <v>4960560</v>
          </cell>
          <cell r="B602" t="str">
            <v>TUBE GEL</v>
          </cell>
        </row>
        <row r="603">
          <cell r="A603">
            <v>4960561</v>
          </cell>
          <cell r="B603" t="str">
            <v>TABLIER DE SOIN PLASTIQUE</v>
          </cell>
        </row>
        <row r="604">
          <cell r="A604">
            <v>4960563</v>
          </cell>
          <cell r="B604" t="str">
            <v>TAMPON</v>
          </cell>
        </row>
        <row r="605">
          <cell r="A605">
            <v>4960564</v>
          </cell>
          <cell r="B605" t="str">
            <v>TABLIER JETABLE</v>
          </cell>
        </row>
        <row r="606">
          <cell r="A606">
            <v>4960565</v>
          </cell>
          <cell r="B606" t="str">
            <v>SYSTEME NUTRITION POUR BOITE METALLIQUE</v>
          </cell>
        </row>
        <row r="607">
          <cell r="A607">
            <v>4960566</v>
          </cell>
          <cell r="B607" t="str">
            <v>JEU DE TUBULURES</v>
          </cell>
        </row>
        <row r="608">
          <cell r="A608">
            <v>4960567</v>
          </cell>
          <cell r="B608" t="str">
            <v>JEU DE BRIDES</v>
          </cell>
        </row>
        <row r="609">
          <cell r="A609">
            <v>4960576</v>
          </cell>
          <cell r="B609" t="str">
            <v>TUBULURE ASPIRATION STERILE EMBOUT ENTONNOIR</v>
          </cell>
        </row>
        <row r="610">
          <cell r="A610">
            <v>4960577</v>
          </cell>
          <cell r="B610" t="str">
            <v>TUBULURE POUR ETD</v>
          </cell>
        </row>
        <row r="611">
          <cell r="A611">
            <v>4960580</v>
          </cell>
          <cell r="B611" t="str">
            <v>TUBULURE D ASPIRATION</v>
          </cell>
        </row>
        <row r="612">
          <cell r="A612">
            <v>4960594</v>
          </cell>
          <cell r="B612" t="str">
            <v>INFUSEUR POUR CHIMIOTHERAPIE</v>
          </cell>
        </row>
        <row r="613">
          <cell r="A613">
            <v>4960599</v>
          </cell>
          <cell r="B613" t="str">
            <v>TUBULURE POUR BIBERON ET POMPE ALASKA</v>
          </cell>
        </row>
        <row r="614">
          <cell r="A614">
            <v>4960600</v>
          </cell>
          <cell r="B614" t="str">
            <v>TUBULURE U.U. POMPE ALASKA</v>
          </cell>
        </row>
        <row r="615">
          <cell r="A615">
            <v>4960601</v>
          </cell>
          <cell r="B615" t="str">
            <v>TUBULURE POUR POMPE MINI1000</v>
          </cell>
        </row>
        <row r="616">
          <cell r="A616">
            <v>4960602</v>
          </cell>
          <cell r="B616" t="str">
            <v>TUBULURE NUTITION PR PACK NUTRICIA POMPE MIN</v>
          </cell>
        </row>
        <row r="617">
          <cell r="A617">
            <v>4960603</v>
          </cell>
          <cell r="B617" t="str">
            <v>TUBULURE U.U. POUR POMPE NUTRIDOSE</v>
          </cell>
        </row>
        <row r="618">
          <cell r="A618">
            <v>4960604</v>
          </cell>
          <cell r="B618" t="str">
            <v>TUBULURE POUR POMPE</v>
          </cell>
        </row>
        <row r="619">
          <cell r="A619">
            <v>4960605</v>
          </cell>
          <cell r="B619" t="str">
            <v>TUBULURE DE PRELEVEMENT</v>
          </cell>
        </row>
        <row r="620">
          <cell r="A620">
            <v>4960606</v>
          </cell>
          <cell r="B620" t="str">
            <v>TUBULURE U.U. POUR POMPE VM05</v>
          </cell>
        </row>
        <row r="621">
          <cell r="A621">
            <v>4960609</v>
          </cell>
          <cell r="B621" t="str">
            <v>TUBULURE PR POMPE P 7000</v>
          </cell>
        </row>
        <row r="622">
          <cell r="A622">
            <v>4960610</v>
          </cell>
          <cell r="B622" t="str">
            <v>TUYAU</v>
          </cell>
        </row>
        <row r="623">
          <cell r="A623">
            <v>4960613</v>
          </cell>
          <cell r="B623" t="str">
            <v>TUBULURE POUR P7000 ET DRIPAC FLEX</v>
          </cell>
        </row>
        <row r="624">
          <cell r="A624">
            <v>4960614</v>
          </cell>
          <cell r="B624" t="str">
            <v>UROKIT</v>
          </cell>
        </row>
        <row r="625">
          <cell r="A625">
            <v>4960616</v>
          </cell>
          <cell r="B625" t="str">
            <v>TUBULURE NUTRITION PAR GRAVITE PR DRIPAC-FLE</v>
          </cell>
        </row>
        <row r="626">
          <cell r="A626">
            <v>4960617</v>
          </cell>
          <cell r="B626" t="str">
            <v>TUBULURE NUTRI.PR PACK NUTRICIA POMPE 1000</v>
          </cell>
        </row>
        <row r="627">
          <cell r="A627">
            <v>4960628</v>
          </cell>
          <cell r="B627" t="str">
            <v>VALVE</v>
          </cell>
        </row>
        <row r="628">
          <cell r="A628">
            <v>4960630</v>
          </cell>
          <cell r="B628" t="str">
            <v>VALVE ANTI-RETOUR VERROUILLABLE</v>
          </cell>
        </row>
        <row r="629">
          <cell r="A629">
            <v>4960632</v>
          </cell>
          <cell r="B629" t="str">
            <v>VALVE POUR BIOPSIE</v>
          </cell>
        </row>
        <row r="630">
          <cell r="A630">
            <v>4960640</v>
          </cell>
          <cell r="B630" t="str">
            <v>VALVE DOUBLE ASPIRANTE-FOULANTE</v>
          </cell>
        </row>
        <row r="631">
          <cell r="A631">
            <v>4960655</v>
          </cell>
          <cell r="B631" t="str">
            <v>VESSIE DE COMPRESSION</v>
          </cell>
        </row>
        <row r="632">
          <cell r="A632">
            <v>4960660</v>
          </cell>
          <cell r="B632" t="str">
            <v>VESTE D EPAULE</v>
          </cell>
        </row>
        <row r="633">
          <cell r="A633">
            <v>4960709</v>
          </cell>
          <cell r="B633" t="str">
            <v>FIL</v>
          </cell>
        </row>
        <row r="634">
          <cell r="A634">
            <v>4960710</v>
          </cell>
          <cell r="B634" t="str">
            <v>ENSEMBLE PR LIGATURES VARICES OESOPHAGIENNES</v>
          </cell>
        </row>
        <row r="635">
          <cell r="A635">
            <v>4960721</v>
          </cell>
          <cell r="B635" t="str">
            <v>SET A BIOPSIE (AIGUILLE DE ROSS + CATHETER)</v>
          </cell>
        </row>
        <row r="636">
          <cell r="A636">
            <v>4960722</v>
          </cell>
          <cell r="B636" t="str">
            <v>KIT ALAR POUR RHIZOLYSE</v>
          </cell>
        </row>
        <row r="637">
          <cell r="A637">
            <v>4963303</v>
          </cell>
          <cell r="B637" t="str">
            <v>POIRE POUR ECG</v>
          </cell>
        </row>
        <row r="638">
          <cell r="A638">
            <v>4969999</v>
          </cell>
          <cell r="B638" t="str">
            <v>DIVERS</v>
          </cell>
        </row>
        <row r="639">
          <cell r="A639">
            <v>4970001</v>
          </cell>
          <cell r="B639" t="str">
            <v>ADAPTATEUR</v>
          </cell>
        </row>
        <row r="640">
          <cell r="A640">
            <v>4970004</v>
          </cell>
          <cell r="B640" t="str">
            <v>ADIPOMETRE HARPENDEN</v>
          </cell>
        </row>
        <row r="641">
          <cell r="A641">
            <v>4970007</v>
          </cell>
          <cell r="B641" t="str">
            <v>INSTRUMENTATION ANCILLAIRE</v>
          </cell>
        </row>
        <row r="642">
          <cell r="A642">
            <v>4970010</v>
          </cell>
          <cell r="B642" t="str">
            <v>AIGUILLE DE REDON</v>
          </cell>
        </row>
        <row r="643">
          <cell r="A643">
            <v>4970011</v>
          </cell>
          <cell r="B643" t="str">
            <v>AIGUILLE BACK FLUSH</v>
          </cell>
        </row>
        <row r="644">
          <cell r="A644">
            <v>4970012</v>
          </cell>
          <cell r="B644" t="str">
            <v>AIGUILLE BROSSE</v>
          </cell>
        </row>
        <row r="645">
          <cell r="A645">
            <v>4970015</v>
          </cell>
          <cell r="B645" t="str">
            <v>AIGUILLE RETRO-BULBAIRE</v>
          </cell>
        </row>
        <row r="646">
          <cell r="A646">
            <v>4970039</v>
          </cell>
          <cell r="B646" t="str">
            <v>AIGUILLE DE REVERDIN</v>
          </cell>
        </row>
        <row r="647">
          <cell r="A647">
            <v>4970049</v>
          </cell>
          <cell r="B647" t="str">
            <v>ALENNE DE REDON</v>
          </cell>
        </row>
        <row r="648">
          <cell r="A648">
            <v>4970051</v>
          </cell>
          <cell r="B648" t="str">
            <v>ANUSCOPE</v>
          </cell>
        </row>
        <row r="649">
          <cell r="A649">
            <v>4970057</v>
          </cell>
          <cell r="B649" t="str">
            <v>ANNEAU</v>
          </cell>
        </row>
        <row r="650">
          <cell r="A650">
            <v>4970059</v>
          </cell>
          <cell r="B650" t="str">
            <v>BOITE</v>
          </cell>
        </row>
        <row r="651">
          <cell r="A651">
            <v>4970061</v>
          </cell>
          <cell r="B651" t="str">
            <v>BARRETTE DE 10 CLIPS DE COLOGNE A</v>
          </cell>
        </row>
        <row r="652">
          <cell r="A652">
            <v>4970063</v>
          </cell>
          <cell r="B652" t="str">
            <v>BRASSARD ADULTE POUR GARROT</v>
          </cell>
        </row>
        <row r="653">
          <cell r="A653">
            <v>4970064</v>
          </cell>
          <cell r="B653" t="str">
            <v>BRASSARD ENFANT</v>
          </cell>
        </row>
        <row r="654">
          <cell r="A654">
            <v>4970065</v>
          </cell>
          <cell r="B654" t="str">
            <v>BUTEE DE COULISSEAU</v>
          </cell>
        </row>
        <row r="655">
          <cell r="A655">
            <v>4970066</v>
          </cell>
          <cell r="B655" t="str">
            <v>BANDE D ESMARCH</v>
          </cell>
        </row>
        <row r="656">
          <cell r="A656">
            <v>4970069</v>
          </cell>
          <cell r="B656" t="str">
            <v>BROSSE ECOUVILLON</v>
          </cell>
        </row>
        <row r="657">
          <cell r="A657">
            <v>4970070</v>
          </cell>
          <cell r="B657" t="str">
            <v>BOITE A STERILISATION</v>
          </cell>
        </row>
        <row r="658">
          <cell r="A658">
            <v>4970071</v>
          </cell>
          <cell r="B658" t="str">
            <v>BOUGIE DE HEGAR</v>
          </cell>
        </row>
        <row r="659">
          <cell r="A659">
            <v>4970074</v>
          </cell>
          <cell r="B659" t="str">
            <v>ARCEAU</v>
          </cell>
        </row>
        <row r="660">
          <cell r="A660">
            <v>4970076</v>
          </cell>
          <cell r="B660" t="str">
            <v>CACHE APRES PRELEVEMENT</v>
          </cell>
        </row>
        <row r="661">
          <cell r="A661">
            <v>4970078</v>
          </cell>
          <cell r="B661" t="str">
            <v>BOUCHON POUR TROCART</v>
          </cell>
        </row>
        <row r="662">
          <cell r="A662">
            <v>4970080</v>
          </cell>
          <cell r="B662" t="str">
            <v>CHARGEUR</v>
          </cell>
        </row>
        <row r="663">
          <cell r="A663">
            <v>4970081</v>
          </cell>
          <cell r="B663" t="str">
            <v>CANULE A HEPARINE</v>
          </cell>
        </row>
        <row r="664">
          <cell r="A664">
            <v>4970086</v>
          </cell>
          <cell r="B664" t="str">
            <v>CANULE DOUBLE COURANT</v>
          </cell>
        </row>
        <row r="665">
          <cell r="A665">
            <v>4970088</v>
          </cell>
          <cell r="B665" t="str">
            <v>CANULE POUR POMPE ARTHROSCOPIQUE</v>
          </cell>
        </row>
        <row r="666">
          <cell r="A666">
            <v>4970090</v>
          </cell>
          <cell r="B666" t="str">
            <v>CANULE DE RYCROFT</v>
          </cell>
        </row>
        <row r="667">
          <cell r="A667">
            <v>4970104</v>
          </cell>
          <cell r="B667" t="str">
            <v>CHAMBRE</v>
          </cell>
        </row>
        <row r="668">
          <cell r="A668">
            <v>4970106</v>
          </cell>
          <cell r="B668" t="str">
            <v>CHEMISE TEFLON</v>
          </cell>
        </row>
        <row r="669">
          <cell r="A669">
            <v>4970119</v>
          </cell>
          <cell r="B669" t="str">
            <v>CISAILLE</v>
          </cell>
        </row>
        <row r="670">
          <cell r="A670">
            <v>4970120</v>
          </cell>
          <cell r="B670" t="str">
            <v>CISAILLE A PLATRE</v>
          </cell>
        </row>
        <row r="671">
          <cell r="A671">
            <v>4970130</v>
          </cell>
          <cell r="B671" t="str">
            <v>CISEAUX</v>
          </cell>
        </row>
        <row r="672">
          <cell r="A672">
            <v>4970132</v>
          </cell>
          <cell r="B672" t="str">
            <v>CISEAUX DE GALLAND</v>
          </cell>
        </row>
        <row r="673">
          <cell r="A673">
            <v>4970133</v>
          </cell>
          <cell r="B673" t="str">
            <v>CISEAUX DE GRIESHABER</v>
          </cell>
        </row>
        <row r="674">
          <cell r="A674">
            <v>4970190</v>
          </cell>
          <cell r="B674" t="str">
            <v>CISEAUX COURBES BOUTS RONDS</v>
          </cell>
        </row>
        <row r="675">
          <cell r="A675">
            <v>4970191</v>
          </cell>
          <cell r="B675" t="str">
            <v>CISEAUX DROITS BOUTS RONDS</v>
          </cell>
        </row>
        <row r="676">
          <cell r="A676">
            <v>4970195</v>
          </cell>
          <cell r="B676" t="str">
            <v>CISEAUX COUPE FILS</v>
          </cell>
        </row>
        <row r="677">
          <cell r="A677">
            <v>4970204</v>
          </cell>
          <cell r="B677" t="str">
            <v>CISEAUX A IRRIDECTOMIE</v>
          </cell>
        </row>
        <row r="678">
          <cell r="A678">
            <v>4970229</v>
          </cell>
          <cell r="B678" t="str">
            <v>TREPAN DE HANNA</v>
          </cell>
        </row>
        <row r="679">
          <cell r="A679">
            <v>4970232</v>
          </cell>
          <cell r="B679" t="str">
            <v>TREPHINE</v>
          </cell>
        </row>
        <row r="680">
          <cell r="A680">
            <v>4970245</v>
          </cell>
          <cell r="B680" t="str">
            <v>CISEAUX DE JESCO</v>
          </cell>
        </row>
        <row r="681">
          <cell r="A681">
            <v>4970267</v>
          </cell>
          <cell r="B681" t="str">
            <v>CISEAUX DROITS POINTUS</v>
          </cell>
        </row>
        <row r="682">
          <cell r="A682">
            <v>4970282</v>
          </cell>
          <cell r="B682" t="str">
            <v>CISEAUX MAYO AFFINE</v>
          </cell>
        </row>
        <row r="683">
          <cell r="A683">
            <v>4970324</v>
          </cell>
          <cell r="B683" t="str">
            <v>CISEAUX MAYO HARRINGTON</v>
          </cell>
        </row>
        <row r="684">
          <cell r="A684">
            <v>4970334</v>
          </cell>
          <cell r="B684" t="str">
            <v>CISEAUX MAYO STILLE</v>
          </cell>
        </row>
        <row r="685">
          <cell r="A685">
            <v>4970394</v>
          </cell>
          <cell r="B685" t="str">
            <v>CISEAUX METZEMBAUM A VIS</v>
          </cell>
        </row>
        <row r="686">
          <cell r="A686">
            <v>4970460</v>
          </cell>
          <cell r="B686" t="str">
            <v>PORTE URINAL</v>
          </cell>
        </row>
        <row r="687">
          <cell r="A687">
            <v>4970510</v>
          </cell>
          <cell r="B687" t="str">
            <v>CISEAUX DE REYNOLDS</v>
          </cell>
        </row>
        <row r="688">
          <cell r="A688">
            <v>4970522</v>
          </cell>
          <cell r="B688" t="str">
            <v>CISEAUX SPENCER</v>
          </cell>
        </row>
        <row r="689">
          <cell r="A689">
            <v>4970528</v>
          </cell>
          <cell r="B689" t="str">
            <v>CISEAUX STEVENS</v>
          </cell>
        </row>
        <row r="690">
          <cell r="A690">
            <v>4970568</v>
          </cell>
          <cell r="B690" t="str">
            <v>CISEAU DUBOST</v>
          </cell>
        </row>
        <row r="691">
          <cell r="A691">
            <v>4970569</v>
          </cell>
          <cell r="B691" t="str">
            <v>CISEAU POUSSE NOEUD</v>
          </cell>
        </row>
        <row r="692">
          <cell r="A692">
            <v>4970619</v>
          </cell>
          <cell r="B692" t="str">
            <v>CLAMP DE DEBAKEY</v>
          </cell>
        </row>
        <row r="693">
          <cell r="A693">
            <v>4970632</v>
          </cell>
          <cell r="B693" t="str">
            <v>CLAMP DE WESTER WORSE</v>
          </cell>
        </row>
        <row r="694">
          <cell r="A694">
            <v>4970645</v>
          </cell>
          <cell r="B694" t="str">
            <v>CLIP D ADAMS DE WEESE</v>
          </cell>
        </row>
        <row r="695">
          <cell r="A695">
            <v>4970646</v>
          </cell>
          <cell r="B695" t="str">
            <v>CLIVER DE HAEFLIGER</v>
          </cell>
        </row>
        <row r="696">
          <cell r="A696">
            <v>4970647</v>
          </cell>
          <cell r="B696" t="str">
            <v>CLE POUR MANDRIN</v>
          </cell>
        </row>
        <row r="697">
          <cell r="A697">
            <v>4970648</v>
          </cell>
          <cell r="B697" t="str">
            <v>CLIP</v>
          </cell>
        </row>
        <row r="698">
          <cell r="A698">
            <v>4970649</v>
          </cell>
          <cell r="B698" t="str">
            <v>CLE DE VISSAGE</v>
          </cell>
        </row>
        <row r="699">
          <cell r="A699">
            <v>4970650</v>
          </cell>
          <cell r="B699" t="str">
            <v>CONFORMATEUR</v>
          </cell>
        </row>
        <row r="700">
          <cell r="A700">
            <v>4970651</v>
          </cell>
          <cell r="B700" t="str">
            <v>CLAVETTE DE MAINTIEN</v>
          </cell>
        </row>
        <row r="701">
          <cell r="A701">
            <v>4970652</v>
          </cell>
          <cell r="B701" t="str">
            <v>CONDUCTEUR STERILISABLE</v>
          </cell>
        </row>
        <row r="702">
          <cell r="A702">
            <v>4970659</v>
          </cell>
          <cell r="B702" t="str">
            <v>CONE POUR POSE DES ANNEAUX</v>
          </cell>
        </row>
        <row r="703">
          <cell r="A703">
            <v>4970685</v>
          </cell>
          <cell r="B703" t="str">
            <v>COUTEAU A AMPUTATION</v>
          </cell>
        </row>
        <row r="704">
          <cell r="A704">
            <v>4970686</v>
          </cell>
          <cell r="B704" t="str">
            <v>COUTEAU POUR SHEAVER</v>
          </cell>
        </row>
        <row r="705">
          <cell r="A705">
            <v>4970687</v>
          </cell>
          <cell r="B705" t="str">
            <v>CROCHET</v>
          </cell>
        </row>
        <row r="706">
          <cell r="A706">
            <v>4970688</v>
          </cell>
          <cell r="B706" t="str">
            <v>COUTEAU DIAMANT</v>
          </cell>
        </row>
        <row r="707">
          <cell r="A707">
            <v>4970690</v>
          </cell>
          <cell r="B707" t="str">
            <v>CORPS DE RECHANGE</v>
          </cell>
        </row>
        <row r="708">
          <cell r="A708">
            <v>4970695</v>
          </cell>
          <cell r="B708" t="str">
            <v>COUTEAU DE LERMOYER VEGETATION</v>
          </cell>
        </row>
        <row r="709">
          <cell r="A709">
            <v>4970696</v>
          </cell>
          <cell r="B709" t="str">
            <v>COUTEAU OLIVEUR PEAUFIQUE</v>
          </cell>
        </row>
        <row r="710">
          <cell r="A710">
            <v>4970700</v>
          </cell>
          <cell r="B710" t="str">
            <v>CROCHET DE GILLIES</v>
          </cell>
        </row>
        <row r="711">
          <cell r="A711">
            <v>4970702</v>
          </cell>
          <cell r="B711" t="str">
            <v>CUISSARD ADULTE POUR GARROT</v>
          </cell>
        </row>
        <row r="712">
          <cell r="A712">
            <v>4970718</v>
          </cell>
          <cell r="B712" t="str">
            <v>CUPULE</v>
          </cell>
        </row>
        <row r="713">
          <cell r="A713">
            <v>4970723</v>
          </cell>
          <cell r="B713" t="str">
            <v>CURETTE DERMATO. U.U.</v>
          </cell>
        </row>
        <row r="714">
          <cell r="A714">
            <v>4970835</v>
          </cell>
          <cell r="B714" t="str">
            <v>DIAPHRAGME</v>
          </cell>
        </row>
        <row r="715">
          <cell r="A715">
            <v>4970840</v>
          </cell>
          <cell r="B715" t="str">
            <v>DIAPASON</v>
          </cell>
        </row>
        <row r="716">
          <cell r="A716">
            <v>4970841</v>
          </cell>
          <cell r="B716" t="str">
            <v>DISSECTEUR OSCHAUGNESSY</v>
          </cell>
        </row>
        <row r="717">
          <cell r="A717">
            <v>4970843</v>
          </cell>
          <cell r="B717" t="str">
            <v>DISSECTEUR</v>
          </cell>
        </row>
        <row r="718">
          <cell r="A718">
            <v>4970855</v>
          </cell>
          <cell r="B718" t="str">
            <v>DISSECTEUR DE LAHEY</v>
          </cell>
        </row>
        <row r="719">
          <cell r="A719">
            <v>4970899</v>
          </cell>
          <cell r="B719" t="str">
            <v>ECARTEUR A FOIE</v>
          </cell>
        </row>
        <row r="720">
          <cell r="A720">
            <v>4970907</v>
          </cell>
          <cell r="B720" t="str">
            <v>ECARTEUR DE BECKMANN</v>
          </cell>
        </row>
        <row r="721">
          <cell r="A721">
            <v>4970909</v>
          </cell>
          <cell r="B721" t="str">
            <v>ECARTEUR MERCEDES</v>
          </cell>
        </row>
        <row r="722">
          <cell r="A722">
            <v>4971085</v>
          </cell>
          <cell r="B722" t="str">
            <v>ECARTEUR DE WOLKMANN</v>
          </cell>
        </row>
        <row r="723">
          <cell r="A723">
            <v>4971096</v>
          </cell>
          <cell r="B723" t="str">
            <v>EMBOUT</v>
          </cell>
        </row>
        <row r="724">
          <cell r="A724">
            <v>4971097</v>
          </cell>
          <cell r="B724" t="str">
            <v>EMBOUT PR IMPACTEUR EN NYLON</v>
          </cell>
        </row>
        <row r="725">
          <cell r="A725">
            <v>4971100</v>
          </cell>
          <cell r="B725" t="str">
            <v>EPINGLE PORTE-INSTRUMENT</v>
          </cell>
        </row>
        <row r="726">
          <cell r="A726">
            <v>4971102</v>
          </cell>
          <cell r="B726" t="str">
            <v>BLOC SILICONE PR TREPAN A GUILLOTINE</v>
          </cell>
        </row>
        <row r="727">
          <cell r="A727">
            <v>4971104</v>
          </cell>
          <cell r="B727" t="str">
            <v>ENDOSCOPE</v>
          </cell>
        </row>
        <row r="728">
          <cell r="A728">
            <v>4971107</v>
          </cell>
          <cell r="B728" t="str">
            <v>ETUIS POUR BISTOURIS ELECTRIQUES</v>
          </cell>
        </row>
        <row r="729">
          <cell r="A729">
            <v>4971117</v>
          </cell>
          <cell r="B729" t="str">
            <v>FAUX DE FRIEDRICH</v>
          </cell>
        </row>
        <row r="730">
          <cell r="A730">
            <v>4971118</v>
          </cell>
          <cell r="B730" t="str">
            <v>FIL BIPOLAIRE MALIS</v>
          </cell>
        </row>
        <row r="731">
          <cell r="A731">
            <v>4971119</v>
          </cell>
          <cell r="B731" t="str">
            <v>FLACON</v>
          </cell>
        </row>
        <row r="732">
          <cell r="A732">
            <v>4971120</v>
          </cell>
          <cell r="B732" t="str">
            <v>FIL DE SCIE DE GIGLI</v>
          </cell>
        </row>
        <row r="733">
          <cell r="A733">
            <v>4971121</v>
          </cell>
          <cell r="B733" t="str">
            <v>FOND+POIGNEE BLEUE</v>
          </cell>
        </row>
        <row r="734">
          <cell r="A734">
            <v>4971125</v>
          </cell>
          <cell r="B734" t="str">
            <v>FORCEPS DE TARNIER</v>
          </cell>
        </row>
        <row r="735">
          <cell r="A735">
            <v>4971131</v>
          </cell>
          <cell r="B735" t="str">
            <v>FRAISES</v>
          </cell>
        </row>
        <row r="736">
          <cell r="A736">
            <v>4971134</v>
          </cell>
          <cell r="B736" t="str">
            <v>ALESOIR</v>
          </cell>
        </row>
        <row r="737">
          <cell r="A737">
            <v>4971138</v>
          </cell>
          <cell r="B737" t="str">
            <v>LAC DE TRACTION</v>
          </cell>
        </row>
        <row r="738">
          <cell r="A738">
            <v>4971139</v>
          </cell>
          <cell r="B738" t="str">
            <v>JOINTS</v>
          </cell>
        </row>
        <row r="739">
          <cell r="A739">
            <v>4971140</v>
          </cell>
          <cell r="B739" t="str">
            <v>HISTEROMETRE DE VALLEIX</v>
          </cell>
        </row>
        <row r="740">
          <cell r="A740">
            <v>4971141</v>
          </cell>
          <cell r="B740" t="str">
            <v>LAME</v>
          </cell>
        </row>
        <row r="741">
          <cell r="A741">
            <v>4971143</v>
          </cell>
          <cell r="B741" t="str">
            <v>JAUGE</v>
          </cell>
        </row>
        <row r="742">
          <cell r="A742">
            <v>4971144</v>
          </cell>
          <cell r="B742" t="str">
            <v>KIT CUSAPAK</v>
          </cell>
        </row>
        <row r="743">
          <cell r="A743">
            <v>4971145</v>
          </cell>
          <cell r="B743" t="str">
            <v>LAME BEAVER</v>
          </cell>
        </row>
        <row r="744">
          <cell r="A744">
            <v>4971146</v>
          </cell>
          <cell r="B744" t="str">
            <v>LAMES DE BISTOURI</v>
          </cell>
        </row>
        <row r="745">
          <cell r="A745">
            <v>4971149</v>
          </cell>
          <cell r="B745" t="str">
            <v>LAME POUR CISAILLE A PLATRE</v>
          </cell>
        </row>
        <row r="746">
          <cell r="A746">
            <v>4971150</v>
          </cell>
          <cell r="B746" t="str">
            <v>INSERT</v>
          </cell>
        </row>
        <row r="747">
          <cell r="A747">
            <v>4971151</v>
          </cell>
          <cell r="B747" t="str">
            <v>LAME POUR CRANIOTOME</v>
          </cell>
        </row>
        <row r="748">
          <cell r="A748">
            <v>4971152</v>
          </cell>
          <cell r="B748" t="str">
            <v>LAME DE SCIE AO</v>
          </cell>
        </row>
        <row r="749">
          <cell r="A749">
            <v>4971160</v>
          </cell>
          <cell r="B749" t="str">
            <v>LAME MALLEABLE PERFOREE PR CADRE AUVERT</v>
          </cell>
        </row>
        <row r="750">
          <cell r="A750">
            <v>4971170</v>
          </cell>
          <cell r="B750" t="str">
            <v>MAILLET DE MAC EVEN</v>
          </cell>
        </row>
        <row r="751">
          <cell r="A751">
            <v>4971171</v>
          </cell>
          <cell r="B751" t="str">
            <v>MANCHON TOURNANT POUR I.V.G.</v>
          </cell>
        </row>
        <row r="752">
          <cell r="A752">
            <v>4971172</v>
          </cell>
          <cell r="B752" t="str">
            <v>MANDRIN DE FREUDENBERG</v>
          </cell>
        </row>
        <row r="753">
          <cell r="A753">
            <v>4971173</v>
          </cell>
          <cell r="B753" t="str">
            <v>MANIPULATEUR UTERIN</v>
          </cell>
        </row>
        <row r="754">
          <cell r="A754">
            <v>4971175</v>
          </cell>
          <cell r="B754" t="str">
            <v>MARTEAU DE JUDET</v>
          </cell>
        </row>
        <row r="755">
          <cell r="A755">
            <v>4971176</v>
          </cell>
          <cell r="B755" t="str">
            <v>MASSE DE LOMBARD</v>
          </cell>
        </row>
        <row r="756">
          <cell r="A756">
            <v>4971177</v>
          </cell>
          <cell r="B756" t="str">
            <v>MARTEAU A REFLEXES</v>
          </cell>
        </row>
        <row r="757">
          <cell r="A757">
            <v>4971179</v>
          </cell>
          <cell r="B757" t="str">
            <v>MECHE FRAISE DE ROSEN</v>
          </cell>
        </row>
        <row r="758">
          <cell r="A758">
            <v>4971180</v>
          </cell>
          <cell r="B758" t="str">
            <v>MECHE</v>
          </cell>
        </row>
        <row r="759">
          <cell r="A759">
            <v>4971190</v>
          </cell>
          <cell r="B759" t="str">
            <v>MICRO CISEAUX</v>
          </cell>
        </row>
        <row r="760">
          <cell r="A760">
            <v>4971201</v>
          </cell>
          <cell r="B760" t="str">
            <v>PINCE</v>
          </cell>
        </row>
        <row r="761">
          <cell r="A761">
            <v>4971202</v>
          </cell>
          <cell r="B761" t="str">
            <v>MICRO PINCE</v>
          </cell>
        </row>
        <row r="762">
          <cell r="A762">
            <v>4971206</v>
          </cell>
          <cell r="B762" t="str">
            <v>OSTEOTOME</v>
          </cell>
        </row>
        <row r="763">
          <cell r="A763">
            <v>4971207</v>
          </cell>
          <cell r="B763" t="str">
            <v>OTOSCOPE</v>
          </cell>
        </row>
        <row r="764">
          <cell r="A764">
            <v>4971242</v>
          </cell>
          <cell r="B764" t="str">
            <v>OUVRE BOUCHE EN METAL</v>
          </cell>
        </row>
        <row r="765">
          <cell r="A765">
            <v>4971246</v>
          </cell>
          <cell r="B765" t="str">
            <v>PANIER POUR STERILISATION OPTIQUE</v>
          </cell>
        </row>
        <row r="766">
          <cell r="A766">
            <v>4971247</v>
          </cell>
          <cell r="B766" t="str">
            <v>PIECE A MAIN</v>
          </cell>
        </row>
        <row r="767">
          <cell r="A767">
            <v>4971248</v>
          </cell>
          <cell r="B767" t="str">
            <v>PERFORATEUR POUR CRANIOTOMIE</v>
          </cell>
        </row>
        <row r="768">
          <cell r="A768">
            <v>4971253</v>
          </cell>
          <cell r="B768" t="str">
            <v>PINCE BRUCELLE</v>
          </cell>
        </row>
        <row r="769">
          <cell r="A769">
            <v>4971257</v>
          </cell>
          <cell r="B769" t="str">
            <v>PINCE A BIOPSIE</v>
          </cell>
        </row>
        <row r="770">
          <cell r="A770">
            <v>4971260</v>
          </cell>
          <cell r="B770" t="str">
            <v>PINCE A AFFRONTER AVEC MAGASIN FIXE</v>
          </cell>
        </row>
        <row r="771">
          <cell r="A771">
            <v>4971272</v>
          </cell>
          <cell r="B771" t="str">
            <v>PINCE A CHAMP</v>
          </cell>
        </row>
        <row r="772">
          <cell r="A772">
            <v>4971280</v>
          </cell>
          <cell r="B772" t="str">
            <v>PINCE A CLAMPER</v>
          </cell>
        </row>
        <row r="773">
          <cell r="A773">
            <v>4971326</v>
          </cell>
          <cell r="B773" t="str">
            <v>PINCE COMPRESSE</v>
          </cell>
        </row>
        <row r="774">
          <cell r="A774">
            <v>4971333</v>
          </cell>
          <cell r="B774" t="str">
            <v>PINCE COUPE ONGLE</v>
          </cell>
        </row>
        <row r="775">
          <cell r="A775">
            <v>4971340</v>
          </cell>
          <cell r="B775" t="str">
            <v>PINCE COUPE BAGUE</v>
          </cell>
        </row>
        <row r="776">
          <cell r="A776">
            <v>4971408</v>
          </cell>
          <cell r="B776" t="str">
            <v>PINCE SPURLING COURBE</v>
          </cell>
        </row>
        <row r="777">
          <cell r="A777">
            <v>4971417</v>
          </cell>
          <cell r="B777" t="str">
            <v>PINCE A DISSECTION</v>
          </cell>
        </row>
        <row r="778">
          <cell r="A778">
            <v>4971480</v>
          </cell>
          <cell r="B778" t="str">
            <v>PINCE A DISSECTION D ADSON</v>
          </cell>
        </row>
        <row r="779">
          <cell r="A779">
            <v>4971530</v>
          </cell>
          <cell r="B779" t="str">
            <v>PINCE A DISSECTION DE BARRAYA</v>
          </cell>
        </row>
        <row r="780">
          <cell r="A780">
            <v>4971565</v>
          </cell>
          <cell r="B780" t="str">
            <v>PINCE A DISSECTION DE DEBAKEY</v>
          </cell>
        </row>
        <row r="781">
          <cell r="A781">
            <v>4971595</v>
          </cell>
          <cell r="B781" t="str">
            <v>PINCE A DISSECTION DE DURAND</v>
          </cell>
        </row>
        <row r="782">
          <cell r="A782">
            <v>4971693</v>
          </cell>
          <cell r="B782" t="str">
            <v>PINCE DE DUMONT PR MICROSCOPE ELECTRONIQUE</v>
          </cell>
        </row>
        <row r="783">
          <cell r="A783">
            <v>4971698</v>
          </cell>
          <cell r="B783" t="str">
            <v>PINCE EVANS</v>
          </cell>
        </row>
        <row r="784">
          <cell r="A784">
            <v>4971715</v>
          </cell>
          <cell r="B784" t="str">
            <v>PINCE FIXE-CHAMP DE BAUCKHAUS BP</v>
          </cell>
        </row>
        <row r="785">
          <cell r="A785">
            <v>4971825</v>
          </cell>
          <cell r="B785" t="str">
            <v>PINCE GOUGE DE SICARD</v>
          </cell>
        </row>
        <row r="786">
          <cell r="A786">
            <v>4971850</v>
          </cell>
          <cell r="B786" t="str">
            <v>PINCE HEMOSTATIQUE</v>
          </cell>
        </row>
        <row r="787">
          <cell r="A787">
            <v>4971855</v>
          </cell>
          <cell r="B787" t="str">
            <v>PINCE HEMOSTATIQUE DE BENGOLEA</v>
          </cell>
        </row>
        <row r="788">
          <cell r="A788">
            <v>4971860</v>
          </cell>
          <cell r="B788" t="str">
            <v>PINCE HEMOSTATIQUE DE HALSTEADT</v>
          </cell>
        </row>
        <row r="789">
          <cell r="A789">
            <v>4971940</v>
          </cell>
          <cell r="B789" t="str">
            <v>PINCE HEMOSTATIQUE DE KELLY</v>
          </cell>
        </row>
        <row r="790">
          <cell r="A790">
            <v>4971970</v>
          </cell>
          <cell r="B790" t="str">
            <v>PINCE DE LERICHE</v>
          </cell>
        </row>
        <row r="791">
          <cell r="A791">
            <v>4972075</v>
          </cell>
          <cell r="B791" t="str">
            <v>PINCE HEMOSTATIQUE MOYNIHAN</v>
          </cell>
        </row>
        <row r="792">
          <cell r="A792">
            <v>4972118</v>
          </cell>
          <cell r="B792" t="str">
            <v>PINCE DE KOCHER</v>
          </cell>
        </row>
        <row r="793">
          <cell r="A793">
            <v>4972174</v>
          </cell>
          <cell r="B793" t="str">
            <v>PINCE PR CALCUL DE MIRIZZI</v>
          </cell>
        </row>
        <row r="794">
          <cell r="A794">
            <v>4972180</v>
          </cell>
          <cell r="B794" t="str">
            <v>PINCE POUR EXTRAIRE LES BROCHES</v>
          </cell>
        </row>
        <row r="795">
          <cell r="A795">
            <v>4972195</v>
          </cell>
          <cell r="B795" t="str">
            <v>PINCE A PREHENSION</v>
          </cell>
        </row>
        <row r="796">
          <cell r="A796">
            <v>4972197</v>
          </cell>
          <cell r="B796" t="str">
            <v>PINCE A SERTIR LES AGRAFES</v>
          </cell>
        </row>
        <row r="797">
          <cell r="A797">
            <v>4972208</v>
          </cell>
          <cell r="B797" t="str">
            <v>PINCE A PANSEMENT  UTERIN DE CHERON</v>
          </cell>
        </row>
        <row r="798">
          <cell r="A798">
            <v>4972220</v>
          </cell>
          <cell r="B798" t="str">
            <v>PINCE DE PEAN</v>
          </cell>
        </row>
        <row r="799">
          <cell r="A799">
            <v>4972262</v>
          </cell>
          <cell r="B799" t="str">
            <v>PINCE A POSER LES CLIPS DE SUGITA</v>
          </cell>
        </row>
        <row r="800">
          <cell r="A800">
            <v>4972270</v>
          </cell>
          <cell r="B800" t="str">
            <v>PINCE DE TERRIER</v>
          </cell>
        </row>
        <row r="801">
          <cell r="A801">
            <v>4972280</v>
          </cell>
          <cell r="B801" t="str">
            <v>PINCE DE WOLF</v>
          </cell>
        </row>
        <row r="802">
          <cell r="A802">
            <v>4972314</v>
          </cell>
          <cell r="B802" t="str">
            <v>POIGNEE</v>
          </cell>
        </row>
        <row r="803">
          <cell r="A803">
            <v>4972315</v>
          </cell>
          <cell r="B803" t="str">
            <v>POIGNEE POUR SCIE GIGLI</v>
          </cell>
        </row>
        <row r="804">
          <cell r="A804">
            <v>4972326</v>
          </cell>
          <cell r="B804" t="str">
            <v>PONT OPERATOIRE</v>
          </cell>
        </row>
        <row r="805">
          <cell r="A805">
            <v>4972360</v>
          </cell>
          <cell r="B805" t="str">
            <v>PORTE AIGUILLE</v>
          </cell>
        </row>
        <row r="806">
          <cell r="A806">
            <v>4972407</v>
          </cell>
          <cell r="B806" t="str">
            <v>PORTE AIGUILLE DE CRILE WOOD</v>
          </cell>
        </row>
        <row r="807">
          <cell r="A807">
            <v>4972470</v>
          </cell>
          <cell r="B807" t="str">
            <v>PORTE AIGUILLE FINOCHIETTO</v>
          </cell>
        </row>
        <row r="808">
          <cell r="A808">
            <v>4972500</v>
          </cell>
          <cell r="B808" t="str">
            <v>PORTE AIGUILLE DE MAYO HEGAR</v>
          </cell>
        </row>
        <row r="809">
          <cell r="A809">
            <v>4972528</v>
          </cell>
          <cell r="B809" t="str">
            <v>PORTE AIGUILLES DE RYDER</v>
          </cell>
        </row>
        <row r="810">
          <cell r="A810">
            <v>4972544</v>
          </cell>
          <cell r="B810" t="str">
            <v>POT A COTON</v>
          </cell>
        </row>
        <row r="811">
          <cell r="A811">
            <v>4972546</v>
          </cell>
          <cell r="B811" t="str">
            <v>PROTEGE DURE MERE</v>
          </cell>
        </row>
        <row r="812">
          <cell r="A812">
            <v>4972548</v>
          </cell>
          <cell r="B812" t="str">
            <v>ROULEAUX DE SURGIBAND</v>
          </cell>
        </row>
        <row r="813">
          <cell r="A813">
            <v>4972551</v>
          </cell>
          <cell r="B813" t="str">
            <v>RUGINE COBB</v>
          </cell>
        </row>
        <row r="814">
          <cell r="A814">
            <v>4972601</v>
          </cell>
          <cell r="B814" t="str">
            <v>RUGINE FARABOEUF</v>
          </cell>
        </row>
        <row r="815">
          <cell r="A815">
            <v>4972740</v>
          </cell>
          <cell r="B815" t="str">
            <v>SCIE</v>
          </cell>
        </row>
        <row r="816">
          <cell r="A816">
            <v>4972743</v>
          </cell>
          <cell r="B816" t="str">
            <v>SERRE BROCHE</v>
          </cell>
        </row>
        <row r="817">
          <cell r="A817">
            <v>4972752</v>
          </cell>
          <cell r="B817" t="str">
            <v>SPECULUM DE PALMER</v>
          </cell>
        </row>
        <row r="818">
          <cell r="A818">
            <v>4972806</v>
          </cell>
          <cell r="B818" t="str">
            <v>SONDE BOUTONNEE</v>
          </cell>
        </row>
        <row r="819">
          <cell r="A819">
            <v>4972812</v>
          </cell>
          <cell r="B819" t="str">
            <v>SONDE CANNELEE</v>
          </cell>
        </row>
        <row r="820">
          <cell r="A820">
            <v>4972824</v>
          </cell>
          <cell r="B820" t="str">
            <v>SOUFFLERIE DOUBLE POIRE POUR RECTOSCOPIE</v>
          </cell>
        </row>
        <row r="821">
          <cell r="A821">
            <v>4972842</v>
          </cell>
          <cell r="B821" t="str">
            <v>SPATULES PLASTIQUE</v>
          </cell>
        </row>
        <row r="822">
          <cell r="A822">
            <v>4972843</v>
          </cell>
          <cell r="B822" t="str">
            <v>SPATULE DE BARRAQUER</v>
          </cell>
        </row>
        <row r="823">
          <cell r="A823">
            <v>4972849</v>
          </cell>
          <cell r="B823" t="str">
            <v>STYLET OLIVAIRE</v>
          </cell>
        </row>
        <row r="824">
          <cell r="A824">
            <v>4972870</v>
          </cell>
          <cell r="B824" t="str">
            <v>TIGE</v>
          </cell>
        </row>
        <row r="825">
          <cell r="A825">
            <v>4972881</v>
          </cell>
          <cell r="B825" t="str">
            <v>TOURNEVIS</v>
          </cell>
        </row>
        <row r="826">
          <cell r="A826">
            <v>4972882</v>
          </cell>
          <cell r="B826" t="str">
            <v>A</v>
          </cell>
        </row>
        <row r="827">
          <cell r="A827">
            <v>4972920</v>
          </cell>
          <cell r="B827" t="str">
            <v>TROCARD</v>
          </cell>
        </row>
        <row r="828">
          <cell r="A828">
            <v>4972921</v>
          </cell>
          <cell r="B828" t="str">
            <v>TUBE</v>
          </cell>
        </row>
        <row r="829">
          <cell r="A829">
            <v>4972922</v>
          </cell>
          <cell r="B829" t="str">
            <v>TUBE PORTE THERMOMETRE</v>
          </cell>
        </row>
        <row r="830">
          <cell r="A830">
            <v>4972931</v>
          </cell>
          <cell r="B830" t="str">
            <v>TUYAU DOUBLE SYSTEME</v>
          </cell>
        </row>
        <row r="831">
          <cell r="A831">
            <v>4972950</v>
          </cell>
          <cell r="B831" t="str">
            <v>VALVE</v>
          </cell>
        </row>
        <row r="832">
          <cell r="A832">
            <v>4973200</v>
          </cell>
          <cell r="B832" t="str">
            <v>ABAISSE LANGUE</v>
          </cell>
        </row>
        <row r="833">
          <cell r="A833">
            <v>4973225</v>
          </cell>
          <cell r="B833" t="str">
            <v>AIGUILLE D ALBARAN</v>
          </cell>
        </row>
        <row r="834">
          <cell r="A834">
            <v>4973228</v>
          </cell>
          <cell r="B834" t="str">
            <v>AIGUILLE</v>
          </cell>
        </row>
        <row r="835">
          <cell r="A835">
            <v>4973269</v>
          </cell>
          <cell r="B835" t="str">
            <v>ANSE POUR SERRE NOEUD</v>
          </cell>
        </row>
        <row r="836">
          <cell r="A836">
            <v>4973270</v>
          </cell>
          <cell r="B836" t="str">
            <v>ATTELLE DE BOPPE ADULTE</v>
          </cell>
        </row>
        <row r="837">
          <cell r="A837">
            <v>4973271</v>
          </cell>
          <cell r="B837" t="str">
            <v>ATTELLE DE BOPPE ENFANT</v>
          </cell>
        </row>
        <row r="838">
          <cell r="A838">
            <v>4973272</v>
          </cell>
          <cell r="B838" t="str">
            <v>ANSE DE RESECTION</v>
          </cell>
        </row>
        <row r="839">
          <cell r="A839">
            <v>4973273</v>
          </cell>
          <cell r="B839" t="str">
            <v>AUTO LAVEUR DE DESSI</v>
          </cell>
        </row>
        <row r="840">
          <cell r="A840">
            <v>4973291</v>
          </cell>
          <cell r="B840" t="str">
            <v>BAC DE DECONTAMINATION</v>
          </cell>
        </row>
        <row r="841">
          <cell r="A841">
            <v>4973293</v>
          </cell>
          <cell r="B841" t="str">
            <v>BAC</v>
          </cell>
        </row>
        <row r="842">
          <cell r="A842">
            <v>4973294</v>
          </cell>
          <cell r="B842" t="str">
            <v>BAIN DE MI JAMBES</v>
          </cell>
        </row>
        <row r="843">
          <cell r="A843">
            <v>4973295</v>
          </cell>
          <cell r="B843" t="str">
            <v>BAIN DE BRAS</v>
          </cell>
        </row>
        <row r="844">
          <cell r="A844">
            <v>4973327</v>
          </cell>
          <cell r="B844" t="str">
            <v>BLEPHAROSTAT</v>
          </cell>
        </row>
        <row r="845">
          <cell r="A845">
            <v>4973335</v>
          </cell>
          <cell r="B845" t="str">
            <v>ASPIRATEUR DECOLLEUR</v>
          </cell>
        </row>
        <row r="846">
          <cell r="A846">
            <v>4973351</v>
          </cell>
          <cell r="B846" t="str">
            <v>BROSSE DE CHIRURGIEN</v>
          </cell>
        </row>
        <row r="847">
          <cell r="A847">
            <v>4973353</v>
          </cell>
          <cell r="B847" t="str">
            <v>BRAS TENDEUR</v>
          </cell>
        </row>
        <row r="848">
          <cell r="A848">
            <v>4973354</v>
          </cell>
          <cell r="B848" t="str">
            <v>BROSSE A U.U. POUR SURGILAV</v>
          </cell>
        </row>
        <row r="849">
          <cell r="A849">
            <v>4973360</v>
          </cell>
          <cell r="B849" t="str">
            <v>BOITE A COTON</v>
          </cell>
        </row>
        <row r="850">
          <cell r="A850">
            <v>4973387</v>
          </cell>
          <cell r="B850" t="str">
            <v>BURIN DE MASING</v>
          </cell>
        </row>
        <row r="851">
          <cell r="A851">
            <v>4973389</v>
          </cell>
          <cell r="B851" t="str">
            <v>CABLE DE LUMIERE FROIDE</v>
          </cell>
        </row>
        <row r="852">
          <cell r="A852">
            <v>4973390</v>
          </cell>
          <cell r="B852" t="str">
            <v>CABLE</v>
          </cell>
        </row>
        <row r="853">
          <cell r="A853">
            <v>4973450</v>
          </cell>
          <cell r="B853" t="str">
            <v>CANULE A ALPHA CHIMO TRYPSINE</v>
          </cell>
        </row>
        <row r="854">
          <cell r="A854">
            <v>4973451</v>
          </cell>
          <cell r="B854" t="str">
            <v>CANULE ASPIRATRICE</v>
          </cell>
        </row>
        <row r="855">
          <cell r="A855">
            <v>4973465</v>
          </cell>
          <cell r="B855" t="str">
            <v>CANULE DE CHARLEUX</v>
          </cell>
        </row>
        <row r="856">
          <cell r="A856">
            <v>4973480</v>
          </cell>
          <cell r="B856" t="str">
            <v>CANULE METALLIQUE</v>
          </cell>
        </row>
        <row r="857">
          <cell r="A857">
            <v>4973495</v>
          </cell>
          <cell r="B857" t="str">
            <v>CANULE OLIVAIRE</v>
          </cell>
        </row>
        <row r="858">
          <cell r="A858">
            <v>4973512</v>
          </cell>
          <cell r="B858" t="str">
            <v>CANULE</v>
          </cell>
        </row>
        <row r="859">
          <cell r="A859">
            <v>4973556</v>
          </cell>
          <cell r="B859" t="str">
            <v>CANULE DE WERTHELMER</v>
          </cell>
        </row>
        <row r="860">
          <cell r="A860">
            <v>4973557</v>
          </cell>
          <cell r="B860" t="str">
            <v>CANULE DE TRUTMAN</v>
          </cell>
        </row>
        <row r="861">
          <cell r="A861">
            <v>4973558</v>
          </cell>
          <cell r="B861" t="str">
            <v>CANULE A HYDRODISSECTION U.U</v>
          </cell>
        </row>
        <row r="862">
          <cell r="A862">
            <v>4973610</v>
          </cell>
          <cell r="B862" t="str">
            <v>CHASSE GREFFON</v>
          </cell>
        </row>
        <row r="863">
          <cell r="A863">
            <v>4973619</v>
          </cell>
          <cell r="B863" t="str">
            <v>CISEAU A GENCIVE</v>
          </cell>
        </row>
        <row r="864">
          <cell r="A864">
            <v>4973676</v>
          </cell>
          <cell r="B864" t="str">
            <v>CISEAUX BURIN DE FARABEUF</v>
          </cell>
        </row>
        <row r="865">
          <cell r="A865">
            <v>4973702</v>
          </cell>
          <cell r="B865" t="str">
            <v>CISEAUX</v>
          </cell>
        </row>
        <row r="866">
          <cell r="A866">
            <v>4973752</v>
          </cell>
          <cell r="B866" t="str">
            <v>CISEAUX DE BARRAQUER</v>
          </cell>
        </row>
        <row r="867">
          <cell r="A867">
            <v>4973765</v>
          </cell>
          <cell r="B867" t="str">
            <v>CISEAUX A COELIOSCOPIE ROTATIFS</v>
          </cell>
        </row>
        <row r="868">
          <cell r="A868">
            <v>4973851</v>
          </cell>
          <cell r="B868" t="str">
            <v>CISEAUX GOUGE DE CAUCHOIX</v>
          </cell>
        </row>
        <row r="869">
          <cell r="A869">
            <v>4973930</v>
          </cell>
          <cell r="B869" t="str">
            <v>CISEAUX DE KATZIN</v>
          </cell>
        </row>
        <row r="870">
          <cell r="A870">
            <v>4974061</v>
          </cell>
          <cell r="B870" t="str">
            <v>CISEAUX DE MARTEL</v>
          </cell>
        </row>
        <row r="871">
          <cell r="A871">
            <v>4974062</v>
          </cell>
          <cell r="B871" t="str">
            <v>CISEAUX MOUSSE</v>
          </cell>
        </row>
        <row r="872">
          <cell r="A872">
            <v>4974136</v>
          </cell>
          <cell r="B872" t="str">
            <v>CISEAUX MAYO</v>
          </cell>
        </row>
        <row r="873">
          <cell r="A873">
            <v>4974210</v>
          </cell>
          <cell r="B873" t="str">
            <v>CISEAUX METZEMBAUM</v>
          </cell>
        </row>
        <row r="874">
          <cell r="A874">
            <v>4974314</v>
          </cell>
          <cell r="B874" t="str">
            <v>CISEAUX METZEMBAUM MODEL. FIN DELICAT CRBE</v>
          </cell>
        </row>
        <row r="875">
          <cell r="A875">
            <v>4974468</v>
          </cell>
          <cell r="B875" t="str">
            <v>CISEAUX POTTS</v>
          </cell>
        </row>
        <row r="876">
          <cell r="A876">
            <v>4974491</v>
          </cell>
          <cell r="B876" t="str">
            <v>CISEAUX POTTS SMITH</v>
          </cell>
        </row>
        <row r="877">
          <cell r="A877">
            <v>4974580</v>
          </cell>
          <cell r="B877" t="str">
            <v>CISEAUX SEVRIN STEVENS</v>
          </cell>
        </row>
        <row r="878">
          <cell r="A878">
            <v>4974605</v>
          </cell>
          <cell r="B878" t="str">
            <v>CISEAUX UNIVERSEL JESCO</v>
          </cell>
        </row>
        <row r="879">
          <cell r="A879">
            <v>4974617</v>
          </cell>
          <cell r="B879" t="str">
            <v>CLAMP BULL DOG</v>
          </cell>
        </row>
        <row r="880">
          <cell r="A880">
            <v>4974618</v>
          </cell>
          <cell r="B880" t="str">
            <v>CLAMP</v>
          </cell>
        </row>
        <row r="881">
          <cell r="A881">
            <v>4974668</v>
          </cell>
          <cell r="B881" t="str">
            <v>CLAMP DE COOLEY</v>
          </cell>
        </row>
        <row r="882">
          <cell r="A882">
            <v>4974732</v>
          </cell>
          <cell r="B882" t="str">
            <v>CLAMP DE NAKAYAMA</v>
          </cell>
        </row>
        <row r="883">
          <cell r="A883">
            <v>4974783</v>
          </cell>
          <cell r="B883" t="str">
            <v>CLIPS DE FERMETURE</v>
          </cell>
        </row>
        <row r="884">
          <cell r="A884">
            <v>4974830</v>
          </cell>
          <cell r="B884" t="str">
            <v>CONTAINERS</v>
          </cell>
        </row>
        <row r="885">
          <cell r="A885">
            <v>4974865</v>
          </cell>
          <cell r="B885" t="str">
            <v>CORDON MONOPOLAIRE</v>
          </cell>
        </row>
        <row r="886">
          <cell r="A886">
            <v>4974890</v>
          </cell>
          <cell r="B886" t="str">
            <v>COSTOTOME DE MAURER</v>
          </cell>
        </row>
        <row r="887">
          <cell r="A887">
            <v>4974891</v>
          </cell>
          <cell r="B887" t="str">
            <v>COUVERCLE</v>
          </cell>
        </row>
        <row r="888">
          <cell r="A888">
            <v>4974892</v>
          </cell>
          <cell r="B888" t="str">
            <v>COURONNE DE TREPAN</v>
          </cell>
        </row>
        <row r="889">
          <cell r="A889">
            <v>4974893</v>
          </cell>
          <cell r="B889" t="str">
            <v>COUTEAU A U.U.</v>
          </cell>
        </row>
        <row r="890">
          <cell r="A890">
            <v>4974895</v>
          </cell>
          <cell r="B890" t="str">
            <v>COUPEUR BROYEUR DE COMPRIMES</v>
          </cell>
        </row>
        <row r="891">
          <cell r="A891">
            <v>4974897</v>
          </cell>
          <cell r="B891" t="str">
            <v>COUTEAU A AUTOPSIE</v>
          </cell>
        </row>
        <row r="892">
          <cell r="A892">
            <v>4974898</v>
          </cell>
          <cell r="B892" t="str">
            <v>COUTEAU POUR POMPE ARTHROSCOPIQUE</v>
          </cell>
        </row>
        <row r="893">
          <cell r="A893">
            <v>4974990</v>
          </cell>
          <cell r="B893" t="str">
            <v>CROCHET VASCULAIRE</v>
          </cell>
        </row>
        <row r="894">
          <cell r="A894">
            <v>4975014</v>
          </cell>
          <cell r="B894" t="str">
            <v>CURETTE</v>
          </cell>
        </row>
        <row r="895">
          <cell r="A895">
            <v>4975101</v>
          </cell>
          <cell r="B895" t="str">
            <v>CURETTE PR OS DE WOLKMANN</v>
          </cell>
        </row>
        <row r="896">
          <cell r="A896">
            <v>4975261</v>
          </cell>
          <cell r="B896" t="str">
            <v>DECOLLEUR</v>
          </cell>
        </row>
        <row r="897">
          <cell r="A897">
            <v>4975263</v>
          </cell>
          <cell r="B897" t="str">
            <v>DILATATEUR DE GARETT</v>
          </cell>
        </row>
        <row r="898">
          <cell r="A898">
            <v>4975281</v>
          </cell>
          <cell r="B898" t="str">
            <v>DILATATEUR DE HEGAR</v>
          </cell>
        </row>
        <row r="899">
          <cell r="A899">
            <v>4975341</v>
          </cell>
          <cell r="B899" t="str">
            <v>DILATATEUR POUR VOIE LACRYMALE</v>
          </cell>
        </row>
        <row r="900">
          <cell r="A900">
            <v>4975385</v>
          </cell>
          <cell r="B900" t="str">
            <v>DISSECTEUR DE ROBB</v>
          </cell>
        </row>
        <row r="901">
          <cell r="A901">
            <v>4975420</v>
          </cell>
          <cell r="B901" t="str">
            <v>ECARTEUR</v>
          </cell>
        </row>
        <row r="902">
          <cell r="A902">
            <v>4975565</v>
          </cell>
          <cell r="B902" t="str">
            <v>ECARTEUR DE FARABOEUF</v>
          </cell>
        </row>
        <row r="903">
          <cell r="A903">
            <v>4975652</v>
          </cell>
          <cell r="B903" t="str">
            <v>ECARTEUR DE HEISS</v>
          </cell>
        </row>
        <row r="904">
          <cell r="A904">
            <v>4975802</v>
          </cell>
          <cell r="B904" t="str">
            <v>ECARTEUR DE SENN MILLER</v>
          </cell>
        </row>
        <row r="905">
          <cell r="A905">
            <v>4975913</v>
          </cell>
          <cell r="B905" t="str">
            <v>ELECTRODE</v>
          </cell>
        </row>
        <row r="906">
          <cell r="A906">
            <v>4975925</v>
          </cell>
          <cell r="B906" t="str">
            <v>ELEVATEUR DE VIGNAL</v>
          </cell>
        </row>
        <row r="907">
          <cell r="A907">
            <v>4975932</v>
          </cell>
          <cell r="B907" t="str">
            <v>EMBOUT US EN TITANE 45°</v>
          </cell>
        </row>
        <row r="908">
          <cell r="A908">
            <v>4975955</v>
          </cell>
          <cell r="B908" t="str">
            <v>ETIQUETTE</v>
          </cell>
        </row>
        <row r="909">
          <cell r="A909">
            <v>4976000</v>
          </cell>
          <cell r="B909" t="str">
            <v>FORET</v>
          </cell>
        </row>
        <row r="910">
          <cell r="A910">
            <v>4976003</v>
          </cell>
          <cell r="B910" t="str">
            <v>FILTRES PAPIER A U.U.</v>
          </cell>
        </row>
        <row r="911">
          <cell r="A911">
            <v>4976005</v>
          </cell>
          <cell r="B911" t="str">
            <v>FOURREAU DE TROCART</v>
          </cell>
        </row>
        <row r="912">
          <cell r="A912">
            <v>4976008</v>
          </cell>
          <cell r="B912" t="str">
            <v>FOURREAU</v>
          </cell>
        </row>
        <row r="913">
          <cell r="A913">
            <v>4976010</v>
          </cell>
          <cell r="B913" t="str">
            <v>FILTRE</v>
          </cell>
        </row>
        <row r="914">
          <cell r="A914">
            <v>4976052</v>
          </cell>
          <cell r="B914" t="str">
            <v>FLEXIBLE</v>
          </cell>
        </row>
        <row r="915">
          <cell r="A915">
            <v>4976053</v>
          </cell>
          <cell r="B915" t="str">
            <v>FRAISE POUR POMPE ARTHROSCOPIQUE</v>
          </cell>
        </row>
        <row r="916">
          <cell r="A916">
            <v>4976064</v>
          </cell>
          <cell r="B916" t="str">
            <v>FRAISE DIAMANTEE</v>
          </cell>
        </row>
        <row r="917">
          <cell r="A917">
            <v>4976065</v>
          </cell>
          <cell r="B917" t="str">
            <v>GOUGE DE PODOLOGUE</v>
          </cell>
        </row>
        <row r="918">
          <cell r="A918">
            <v>4976066</v>
          </cell>
          <cell r="B918" t="str">
            <v>GARROT PNEUMATIQUE</v>
          </cell>
        </row>
        <row r="919">
          <cell r="A919">
            <v>4976067</v>
          </cell>
          <cell r="B919" t="str">
            <v>GONIOMETRE BALTHAZARD (DOIGTS)</v>
          </cell>
        </row>
        <row r="920">
          <cell r="A920">
            <v>4976068</v>
          </cell>
          <cell r="B920" t="str">
            <v>GLACE DE RECHANGE PR MIROIR</v>
          </cell>
        </row>
        <row r="921">
          <cell r="A921">
            <v>4976071</v>
          </cell>
          <cell r="B921" t="str">
            <v>GRIPP PINCE A CREMAILLERE</v>
          </cell>
        </row>
        <row r="922">
          <cell r="A922">
            <v>4976077</v>
          </cell>
          <cell r="B922" t="str">
            <v>GUIDE A BIOPSIE POUR ECHOGRAPHE</v>
          </cell>
        </row>
        <row r="923">
          <cell r="A923">
            <v>4976603</v>
          </cell>
          <cell r="B923" t="str">
            <v>JEUX</v>
          </cell>
        </row>
        <row r="924">
          <cell r="A924">
            <v>4976605</v>
          </cell>
          <cell r="B924" t="str">
            <v>KYSTITOME</v>
          </cell>
        </row>
        <row r="925">
          <cell r="A925">
            <v>4976610</v>
          </cell>
          <cell r="B925" t="str">
            <v>KIT ACCESSOIRE</v>
          </cell>
        </row>
        <row r="926">
          <cell r="A926">
            <v>4976614</v>
          </cell>
          <cell r="B926" t="str">
            <v>KIT DE CRANIOPLASTIE</v>
          </cell>
        </row>
        <row r="927">
          <cell r="A927">
            <v>4976615</v>
          </cell>
          <cell r="B927" t="str">
            <v>LACET POUR SERRE NOEUD</v>
          </cell>
        </row>
        <row r="928">
          <cell r="A928">
            <v>4976951</v>
          </cell>
          <cell r="B928" t="str">
            <v>LAME SCIE</v>
          </cell>
        </row>
        <row r="929">
          <cell r="A929">
            <v>4976954</v>
          </cell>
          <cell r="B929" t="str">
            <v>LAMES TREPAN</v>
          </cell>
        </row>
        <row r="930">
          <cell r="A930">
            <v>4976955</v>
          </cell>
          <cell r="B930" t="str">
            <v>LAMES</v>
          </cell>
        </row>
        <row r="931">
          <cell r="A931">
            <v>4976956</v>
          </cell>
          <cell r="B931" t="str">
            <v>LENTILLE DE MACHEMER</v>
          </cell>
        </row>
        <row r="932">
          <cell r="A932">
            <v>4976957</v>
          </cell>
          <cell r="B932" t="str">
            <v>LENTILLE PRIMSATIQUE</v>
          </cell>
        </row>
        <row r="933">
          <cell r="A933">
            <v>4976970</v>
          </cell>
          <cell r="B933" t="str">
            <v>LAMPE</v>
          </cell>
        </row>
        <row r="934">
          <cell r="A934">
            <v>4976971</v>
          </cell>
          <cell r="B934" t="str">
            <v>LIGATEUR A ASPIRATION</v>
          </cell>
        </row>
        <row r="935">
          <cell r="A935">
            <v>4976972</v>
          </cell>
          <cell r="B935" t="str">
            <v>LIGNE D IRRIGATION</v>
          </cell>
        </row>
        <row r="936">
          <cell r="A936">
            <v>4977030</v>
          </cell>
          <cell r="B936" t="str">
            <v>MANCHE BEAVER</v>
          </cell>
        </row>
        <row r="937">
          <cell r="A937">
            <v>4977033</v>
          </cell>
          <cell r="B937" t="str">
            <v>MANCHE</v>
          </cell>
        </row>
        <row r="938">
          <cell r="A938">
            <v>4977037</v>
          </cell>
          <cell r="B938" t="str">
            <v>MANCHE DE BISTOURI</v>
          </cell>
        </row>
        <row r="939">
          <cell r="A939">
            <v>4977039</v>
          </cell>
          <cell r="B939" t="str">
            <v>MANCHE PORTE CURETTE</v>
          </cell>
        </row>
        <row r="940">
          <cell r="A940">
            <v>4977040</v>
          </cell>
          <cell r="B940" t="str">
            <v>BISTOURI</v>
          </cell>
        </row>
        <row r="941">
          <cell r="A941">
            <v>4977056</v>
          </cell>
          <cell r="B941" t="str">
            <v>MANDRIN</v>
          </cell>
        </row>
        <row r="942">
          <cell r="A942">
            <v>4977057</v>
          </cell>
          <cell r="B942" t="str">
            <v>MANCHE DE COUTEAU DE KARLIN</v>
          </cell>
        </row>
        <row r="943">
          <cell r="A943">
            <v>4977065</v>
          </cell>
          <cell r="B943" t="str">
            <v>MECHE DE TITANE</v>
          </cell>
        </row>
        <row r="944">
          <cell r="A944">
            <v>4977066</v>
          </cell>
          <cell r="B944" t="str">
            <v>MESUREUR</v>
          </cell>
        </row>
        <row r="945">
          <cell r="A945">
            <v>4977069</v>
          </cell>
          <cell r="B945" t="str">
            <v>MIROIR DE CLAR</v>
          </cell>
        </row>
        <row r="946">
          <cell r="A946">
            <v>4977070</v>
          </cell>
          <cell r="B946" t="str">
            <v>MIROIR LARYNGIENS</v>
          </cell>
        </row>
        <row r="947">
          <cell r="A947">
            <v>4977074</v>
          </cell>
          <cell r="B947" t="str">
            <v>OBTURATEUR POUR TROUS DE TREPAN</v>
          </cell>
        </row>
        <row r="948">
          <cell r="A948">
            <v>4977077</v>
          </cell>
          <cell r="B948" t="str">
            <v>MICRO FAUX</v>
          </cell>
        </row>
        <row r="949">
          <cell r="A949">
            <v>4977210</v>
          </cell>
          <cell r="B949" t="str">
            <v>OPHTALMOSCOPE ADAPTABLE</v>
          </cell>
        </row>
        <row r="950">
          <cell r="A950">
            <v>4977263</v>
          </cell>
          <cell r="B950" t="str">
            <v>PANIER GRILLAGE</v>
          </cell>
        </row>
        <row r="951">
          <cell r="A951">
            <v>4977264</v>
          </cell>
          <cell r="B951" t="str">
            <v>PALPATEUR</v>
          </cell>
        </row>
        <row r="952">
          <cell r="A952">
            <v>4977270</v>
          </cell>
          <cell r="B952" t="str">
            <v>PASSE FILS DANIS</v>
          </cell>
        </row>
        <row r="953">
          <cell r="A953">
            <v>4977276</v>
          </cell>
          <cell r="B953" t="str">
            <v>PASSE FILS D OSAUGNESSY</v>
          </cell>
        </row>
        <row r="954">
          <cell r="A954">
            <v>4977281</v>
          </cell>
          <cell r="B954" t="str">
            <v>PASSE-TUBE</v>
          </cell>
        </row>
        <row r="955">
          <cell r="A955">
            <v>4977291</v>
          </cell>
          <cell r="B955" t="str">
            <v>PINCE</v>
          </cell>
        </row>
        <row r="956">
          <cell r="A956">
            <v>4977293</v>
          </cell>
          <cell r="B956" t="str">
            <v>PINCE COUPANTE</v>
          </cell>
        </row>
        <row r="957">
          <cell r="A957">
            <v>4977301</v>
          </cell>
          <cell r="B957" t="str">
            <v>PINCE A ABLATION DE CLAMPS DE BAR</v>
          </cell>
        </row>
        <row r="958">
          <cell r="A958">
            <v>4977310</v>
          </cell>
          <cell r="B958" t="str">
            <v>PINCE BIPOLAIRE DE DESSI</v>
          </cell>
        </row>
        <row r="959">
          <cell r="A959">
            <v>4977311</v>
          </cell>
          <cell r="B959" t="str">
            <v>PINCE BIPOLAIRE IRRIGANTE MALIS</v>
          </cell>
        </row>
        <row r="960">
          <cell r="A960">
            <v>4977315</v>
          </cell>
          <cell r="B960" t="str">
            <v>PINCE DE BONN</v>
          </cell>
        </row>
        <row r="961">
          <cell r="A961">
            <v>4977350</v>
          </cell>
          <cell r="B961" t="str">
            <v>PINCE DE CITELLI</v>
          </cell>
        </row>
        <row r="962">
          <cell r="A962">
            <v>4977355</v>
          </cell>
          <cell r="B962" t="str">
            <v>PINCE CLAMPS PRESSE TUBE BP</v>
          </cell>
        </row>
        <row r="963">
          <cell r="A963">
            <v>4977368</v>
          </cell>
          <cell r="B963" t="str">
            <v>PINCE A CONJONCTIVE</v>
          </cell>
        </row>
        <row r="964">
          <cell r="A964">
            <v>4977373</v>
          </cell>
          <cell r="B964" t="str">
            <v>PINCE A COPROSTASE QUENU</v>
          </cell>
        </row>
        <row r="965">
          <cell r="A965">
            <v>4977379</v>
          </cell>
          <cell r="B965" t="str">
            <v>PINCE COUDEE SANS GRIFFE PR CORPS ETRANGERS</v>
          </cell>
        </row>
        <row r="966">
          <cell r="A966">
            <v>4977407</v>
          </cell>
          <cell r="B966" t="str">
            <v>PINCE COUPANTE DE MAC INDOE</v>
          </cell>
        </row>
        <row r="967">
          <cell r="A967">
            <v>4977418</v>
          </cell>
          <cell r="B967" t="str">
            <v>PINCE DE CUSHING</v>
          </cell>
        </row>
        <row r="968">
          <cell r="A968">
            <v>4977434</v>
          </cell>
          <cell r="B968" t="str">
            <v>PINCE A DISQUE CUSHING</v>
          </cell>
        </row>
        <row r="969">
          <cell r="A969">
            <v>4977442</v>
          </cell>
          <cell r="B969" t="str">
            <v>PINCE A DISQUE LOVE GRUENWALD</v>
          </cell>
        </row>
        <row r="970">
          <cell r="A970">
            <v>4977452</v>
          </cell>
          <cell r="B970" t="str">
            <v>PINCE A DISQUE SPURLING</v>
          </cell>
        </row>
        <row r="971">
          <cell r="A971">
            <v>4977580</v>
          </cell>
          <cell r="B971" t="str">
            <v>PINCE A DISSEQUER D ADSON</v>
          </cell>
        </row>
        <row r="972">
          <cell r="A972">
            <v>4977590</v>
          </cell>
          <cell r="B972" t="str">
            <v>PINCE A DISSEQUER MORS TUNGSTENE</v>
          </cell>
        </row>
        <row r="973">
          <cell r="A973">
            <v>4977626</v>
          </cell>
          <cell r="B973" t="str">
            <v>PINCE A DISSEQUER DE DEBAKEY</v>
          </cell>
        </row>
        <row r="974">
          <cell r="A974">
            <v>4977642</v>
          </cell>
          <cell r="B974" t="str">
            <v>PINCE A DISSEQUER DURAND PATTE VELOURS</v>
          </cell>
        </row>
        <row r="975">
          <cell r="A975">
            <v>4977652</v>
          </cell>
          <cell r="B975" t="str">
            <v>PINCE A DISSEQUER D EVANS</v>
          </cell>
        </row>
        <row r="976">
          <cell r="A976">
            <v>4977702</v>
          </cell>
          <cell r="B976" t="str">
            <v>PINCE A DISSEQUER MOD. AFF.</v>
          </cell>
        </row>
        <row r="977">
          <cell r="A977">
            <v>4977710</v>
          </cell>
          <cell r="B977" t="str">
            <v>PINCE A DISSEQUER MOD. AFF. COURBE</v>
          </cell>
        </row>
        <row r="978">
          <cell r="A978">
            <v>4977724</v>
          </cell>
          <cell r="B978" t="str">
            <v>PINCE A DISSEQUER PRECELLE</v>
          </cell>
        </row>
        <row r="979">
          <cell r="A979">
            <v>4977742</v>
          </cell>
          <cell r="B979" t="str">
            <v>PINCE A DISSEQUER</v>
          </cell>
        </row>
        <row r="980">
          <cell r="A980">
            <v>4977762</v>
          </cell>
          <cell r="B980" t="str">
            <v>PINCE A ECHARDES</v>
          </cell>
        </row>
        <row r="981">
          <cell r="A981">
            <v>4977779</v>
          </cell>
          <cell r="B981" t="str">
            <v>PINCE FIXE CHAMP DE BACKHAUS</v>
          </cell>
        </row>
        <row r="982">
          <cell r="A982">
            <v>4977795</v>
          </cell>
          <cell r="B982" t="str">
            <v>PINCE GOUGE</v>
          </cell>
        </row>
        <row r="983">
          <cell r="A983">
            <v>4977808</v>
          </cell>
          <cell r="B983" t="str">
            <v>PINCE GOUGE D ADSON</v>
          </cell>
        </row>
        <row r="984">
          <cell r="A984">
            <v>4977880</v>
          </cell>
          <cell r="B984" t="str">
            <v>PINCE GOUGE DE DEBEYER</v>
          </cell>
        </row>
        <row r="985">
          <cell r="A985">
            <v>4977968</v>
          </cell>
          <cell r="B985" t="str">
            <v>PINCE DE HARTMANN DUVAL</v>
          </cell>
        </row>
        <row r="986">
          <cell r="A986">
            <v>4978050</v>
          </cell>
          <cell r="B986" t="str">
            <v>PINCE HEMOSTATIQUE DE LERICHE</v>
          </cell>
        </row>
        <row r="987">
          <cell r="A987">
            <v>4978076</v>
          </cell>
          <cell r="B987" t="str">
            <v>PINCE HEMOSTATIQUE DE LERICHE MOD. AFF.</v>
          </cell>
        </row>
        <row r="988">
          <cell r="A988">
            <v>4978106</v>
          </cell>
          <cell r="B988" t="str">
            <v>PINCE HEMOSTATIQUE DE MOSQUITO</v>
          </cell>
        </row>
        <row r="989">
          <cell r="A989">
            <v>4978135</v>
          </cell>
          <cell r="B989" t="str">
            <v>PINCE DE KERRISON</v>
          </cell>
        </row>
        <row r="990">
          <cell r="A990">
            <v>4978140</v>
          </cell>
          <cell r="B990" t="str">
            <v>PINCE DE KOCHER BP</v>
          </cell>
        </row>
        <row r="991">
          <cell r="A991">
            <v>4978176</v>
          </cell>
          <cell r="B991" t="str">
            <v>PINCE DE LUBET BARON NASALE</v>
          </cell>
        </row>
        <row r="992">
          <cell r="A992">
            <v>4978196</v>
          </cell>
          <cell r="B992" t="str">
            <v>PINCE DE MAGILL</v>
          </cell>
        </row>
        <row r="993">
          <cell r="A993">
            <v>4978240</v>
          </cell>
          <cell r="B993" t="str">
            <v>PINCE D OMBREDANNE</v>
          </cell>
        </row>
        <row r="994">
          <cell r="A994">
            <v>4978250</v>
          </cell>
          <cell r="B994" t="str">
            <v>PINCE DE PAUFIQUE</v>
          </cell>
        </row>
        <row r="995">
          <cell r="A995">
            <v>4978280</v>
          </cell>
          <cell r="B995" t="str">
            <v>PINCE PORTE TAMPON</v>
          </cell>
        </row>
        <row r="996">
          <cell r="A996">
            <v>4978281</v>
          </cell>
          <cell r="B996" t="str">
            <v>PINCE A POSER CLIP STANDARD YASARGIL</v>
          </cell>
        </row>
        <row r="997">
          <cell r="A997">
            <v>4978282</v>
          </cell>
          <cell r="B997" t="str">
            <v>PINCE A POSER DE MICHEL</v>
          </cell>
        </row>
        <row r="998">
          <cell r="A998">
            <v>4978302</v>
          </cell>
          <cell r="B998" t="str">
            <v>PINCE PRECELLE DE MERIAM</v>
          </cell>
        </row>
        <row r="999">
          <cell r="A999">
            <v>4978326</v>
          </cell>
          <cell r="B999" t="str">
            <v>PINCE RONGEUR LOVE-GRUENVALD</v>
          </cell>
        </row>
        <row r="1000">
          <cell r="A1000">
            <v>4978338</v>
          </cell>
          <cell r="B1000" t="str">
            <v>PINCE A TRAIRE LES DRAINS</v>
          </cell>
        </row>
        <row r="1001">
          <cell r="A1001">
            <v>4978342</v>
          </cell>
          <cell r="B1001" t="str">
            <v>PINCE DE STILLE BARAYA</v>
          </cell>
        </row>
        <row r="1002">
          <cell r="A1002">
            <v>4978361</v>
          </cell>
          <cell r="B1002" t="str">
            <v>PINCETTE MICROCHIRURGIE D ARRUGA</v>
          </cell>
        </row>
        <row r="1003">
          <cell r="A1003">
            <v>4978362</v>
          </cell>
          <cell r="B1003" t="str">
            <v>PLAQUE A PAUPIERE</v>
          </cell>
        </row>
        <row r="1004">
          <cell r="A1004">
            <v>4978363</v>
          </cell>
          <cell r="B1004" t="str">
            <v>PISTOLET A IRRIGATION</v>
          </cell>
        </row>
        <row r="1005">
          <cell r="A1005">
            <v>4978372</v>
          </cell>
          <cell r="B1005" t="str">
            <v>PLATEAU</v>
          </cell>
        </row>
        <row r="1006">
          <cell r="A1006">
            <v>4978392</v>
          </cell>
          <cell r="B1006" t="str">
            <v>POINTE CARREE D OMBREDANNE</v>
          </cell>
        </row>
        <row r="1007">
          <cell r="A1007">
            <v>4978416</v>
          </cell>
          <cell r="B1007" t="str">
            <v>POINTE</v>
          </cell>
        </row>
        <row r="1008">
          <cell r="A1008">
            <v>4978431</v>
          </cell>
          <cell r="B1008" t="str">
            <v>PORTE AIGUILLE DE BARRAQUER</v>
          </cell>
        </row>
        <row r="1009">
          <cell r="A1009">
            <v>4978437</v>
          </cell>
          <cell r="B1009" t="str">
            <v>PORTE AIGUILLE CASTROVIEJO</v>
          </cell>
        </row>
        <row r="1010">
          <cell r="A1010">
            <v>4978461</v>
          </cell>
          <cell r="B1010" t="str">
            <v>PORTE AIGUILLE DE DEBAKEY</v>
          </cell>
        </row>
        <row r="1011">
          <cell r="A1011">
            <v>4978495</v>
          </cell>
          <cell r="B1011" t="str">
            <v>PORTE AIGUILLE DE HALSEY</v>
          </cell>
        </row>
        <row r="1012">
          <cell r="A1012">
            <v>4978505</v>
          </cell>
          <cell r="B1012" t="str">
            <v>PORTE AIGUILLE DE MAYO HEGAR</v>
          </cell>
        </row>
        <row r="1013">
          <cell r="A1013">
            <v>4978550</v>
          </cell>
          <cell r="B1013" t="str">
            <v>PORTE AIGUILLE DE TROUTMANN</v>
          </cell>
        </row>
        <row r="1014">
          <cell r="A1014">
            <v>4978570</v>
          </cell>
          <cell r="B1014" t="str">
            <v>PORTE AIGUILLE YASARGIL</v>
          </cell>
        </row>
        <row r="1015">
          <cell r="A1015">
            <v>4978572</v>
          </cell>
          <cell r="B1015" t="str">
            <v>PORTE FILTRES POUR CONTAINER</v>
          </cell>
        </row>
        <row r="1016">
          <cell r="A1016">
            <v>4978576</v>
          </cell>
          <cell r="B1016" t="str">
            <v>PORTEUR DE SONDE DE STIMULATION</v>
          </cell>
        </row>
        <row r="1017">
          <cell r="A1017">
            <v>4978580</v>
          </cell>
          <cell r="B1017" t="str">
            <v>POUSSE FILS DE MERVILLE</v>
          </cell>
        </row>
        <row r="1018">
          <cell r="A1018">
            <v>4978581</v>
          </cell>
          <cell r="B1018" t="str">
            <v>PROTECTEUR OCULAIRE</v>
          </cell>
        </row>
        <row r="1019">
          <cell r="A1019">
            <v>4978584</v>
          </cell>
          <cell r="B1019" t="str">
            <v>PROTECTION GENOUX</v>
          </cell>
        </row>
        <row r="1020">
          <cell r="A1020">
            <v>4978585</v>
          </cell>
          <cell r="B1020" t="str">
            <v>PUNCH BIOPSIE U.U.</v>
          </cell>
        </row>
        <row r="1021">
          <cell r="A1021">
            <v>4978586</v>
          </cell>
          <cell r="B1021" t="str">
            <v>PUNCH BIOPSIE U.U. 0,5</v>
          </cell>
        </row>
        <row r="1022">
          <cell r="A1022">
            <v>4978587</v>
          </cell>
          <cell r="B1022" t="str">
            <v>PUNCH BIOPSIE U.U. 0,6</v>
          </cell>
        </row>
        <row r="1023">
          <cell r="A1023">
            <v>4978589</v>
          </cell>
          <cell r="B1023" t="str">
            <v>RAPE</v>
          </cell>
        </row>
        <row r="1024">
          <cell r="A1024">
            <v>4978591</v>
          </cell>
          <cell r="B1024" t="str">
            <v>RAPE A OS</v>
          </cell>
        </row>
        <row r="1025">
          <cell r="A1025">
            <v>4978594</v>
          </cell>
          <cell r="B1025" t="str">
            <v>RACCORD AMERICAIN</v>
          </cell>
        </row>
        <row r="1026">
          <cell r="A1026">
            <v>4978596</v>
          </cell>
          <cell r="B1026" t="str">
            <v>RACCORD D IRRIGATION A 2 VOIES</v>
          </cell>
        </row>
        <row r="1027">
          <cell r="A1027">
            <v>4978597</v>
          </cell>
          <cell r="B1027" t="str">
            <v>PROTECTION POUR COUDES</v>
          </cell>
        </row>
        <row r="1028">
          <cell r="A1028">
            <v>4978598</v>
          </cell>
          <cell r="B1028" t="str">
            <v>PROTECTION DE TALON</v>
          </cell>
        </row>
        <row r="1029">
          <cell r="A1029">
            <v>4978609</v>
          </cell>
          <cell r="B1029" t="str">
            <v>REGLETTE DIAGNOSTIQUE</v>
          </cell>
        </row>
        <row r="1030">
          <cell r="A1030">
            <v>4978610</v>
          </cell>
          <cell r="B1030" t="str">
            <v>REGLETTE GRADUEE EN 1/2 MM</v>
          </cell>
        </row>
        <row r="1031">
          <cell r="A1031">
            <v>4978612</v>
          </cell>
          <cell r="B1031" t="str">
            <v>RETRACTEUR DE PERCY</v>
          </cell>
        </row>
        <row r="1032">
          <cell r="A1032">
            <v>4978618</v>
          </cell>
          <cell r="B1032" t="str">
            <v>RESSORT</v>
          </cell>
        </row>
        <row r="1033">
          <cell r="A1033">
            <v>4978645</v>
          </cell>
          <cell r="B1033" t="str">
            <v>RONGEUR PR LAMES VERTEB.PINCE KERRISON JACOB</v>
          </cell>
        </row>
        <row r="1034">
          <cell r="A1034">
            <v>4978740</v>
          </cell>
          <cell r="B1034" t="str">
            <v>RUGINE DE LAMBOTTE</v>
          </cell>
        </row>
        <row r="1035">
          <cell r="A1035">
            <v>4978760</v>
          </cell>
          <cell r="B1035" t="str">
            <v>RUGINE PR LIGAMENT JAUNE</v>
          </cell>
        </row>
        <row r="1036">
          <cell r="A1036">
            <v>4978770</v>
          </cell>
          <cell r="B1036" t="str">
            <v>RUGINE DE MERLE D AUBIGNE</v>
          </cell>
        </row>
        <row r="1037">
          <cell r="A1037">
            <v>4978784</v>
          </cell>
          <cell r="B1037" t="str">
            <v>RUGINE D OBWEGESER</v>
          </cell>
        </row>
        <row r="1038">
          <cell r="A1038">
            <v>4978802</v>
          </cell>
          <cell r="B1038" t="str">
            <v>SCARIFICATEUR DE DESMARRES</v>
          </cell>
        </row>
        <row r="1039">
          <cell r="A1039">
            <v>4978814</v>
          </cell>
          <cell r="B1039" t="str">
            <v>RUMEL DE BELMONT A CREMAILLERE</v>
          </cell>
        </row>
        <row r="1040">
          <cell r="A1040">
            <v>4978840</v>
          </cell>
          <cell r="B1040" t="str">
            <v>SERINGUE AIGUILLE SILICONE</v>
          </cell>
        </row>
        <row r="1041">
          <cell r="A1041">
            <v>4978842</v>
          </cell>
          <cell r="B1041" t="str">
            <v>SERINGUE AUTO-BLOQUANTE</v>
          </cell>
        </row>
        <row r="1042">
          <cell r="A1042">
            <v>4978880</v>
          </cell>
          <cell r="B1042" t="str">
            <v>SONDE PR VOIES LACRYMALES</v>
          </cell>
        </row>
        <row r="1043">
          <cell r="A1043">
            <v>4978890</v>
          </cell>
          <cell r="B1043" t="str">
            <v>SPATULE A VIS</v>
          </cell>
        </row>
        <row r="1044">
          <cell r="A1044">
            <v>4978895</v>
          </cell>
          <cell r="B1044" t="str">
            <v>STETHOSCOPE</v>
          </cell>
        </row>
        <row r="1045">
          <cell r="A1045">
            <v>4978900</v>
          </cell>
          <cell r="B1045" t="str">
            <v>STIMULATEUR DE NERFS</v>
          </cell>
        </row>
        <row r="1046">
          <cell r="A1046">
            <v>4978921</v>
          </cell>
          <cell r="B1046" t="str">
            <v>STYLET A VOIE LACRYMALE</v>
          </cell>
        </row>
        <row r="1047">
          <cell r="A1047">
            <v>4978929</v>
          </cell>
          <cell r="B1047" t="str">
            <v>STYLET AIGUILLE</v>
          </cell>
        </row>
        <row r="1048">
          <cell r="A1048">
            <v>4978932</v>
          </cell>
          <cell r="B1048" t="str">
            <v>SUPPORT PR FRAISE METALLIQUE</v>
          </cell>
        </row>
        <row r="1049">
          <cell r="A1049">
            <v>4978934</v>
          </cell>
          <cell r="B1049" t="str">
            <v>SURGILAV (BOITE DE 6)</v>
          </cell>
        </row>
        <row r="1050">
          <cell r="A1050">
            <v>4978940</v>
          </cell>
          <cell r="B1050" t="str">
            <v>SUTURE GUIDE</v>
          </cell>
        </row>
        <row r="1051">
          <cell r="A1051">
            <v>4978941</v>
          </cell>
          <cell r="B1051" t="str">
            <v>SCALPEL</v>
          </cell>
        </row>
        <row r="1052">
          <cell r="A1052">
            <v>4978966</v>
          </cell>
          <cell r="B1052" t="str">
            <v>SPECULUM DE COLLIN</v>
          </cell>
        </row>
        <row r="1053">
          <cell r="A1053">
            <v>4978979</v>
          </cell>
          <cell r="B1053" t="str">
            <v>SPECULUM</v>
          </cell>
        </row>
        <row r="1054">
          <cell r="A1054">
            <v>4978989</v>
          </cell>
          <cell r="B1054" t="str">
            <v>RUBAN MARQUE INSTRUMENT</v>
          </cell>
        </row>
        <row r="1055">
          <cell r="A1055">
            <v>4978992</v>
          </cell>
          <cell r="B1055" t="str">
            <v>SYNDESMOTOME DE CHOMPRET FAUCILLE</v>
          </cell>
        </row>
        <row r="1056">
          <cell r="A1056">
            <v>4978994</v>
          </cell>
          <cell r="B1056" t="str">
            <v>TAPIS EN SILICONE A PICOTS</v>
          </cell>
        </row>
        <row r="1057">
          <cell r="A1057">
            <v>4979007</v>
          </cell>
          <cell r="B1057" t="str">
            <v>TOISE MURALE</v>
          </cell>
        </row>
        <row r="1058">
          <cell r="A1058">
            <v>4979030</v>
          </cell>
          <cell r="B1058" t="str">
            <v>TROCARD DE JANSHIDI</v>
          </cell>
        </row>
        <row r="1059">
          <cell r="A1059">
            <v>4979041</v>
          </cell>
          <cell r="B1059" t="str">
            <v>TROUSSE MANUCURE</v>
          </cell>
        </row>
        <row r="1060">
          <cell r="A1060">
            <v>4979049</v>
          </cell>
          <cell r="B1060" t="str">
            <v>TUBES CONNECTEUR EMBOUT LUER (BOITE)</v>
          </cell>
        </row>
        <row r="1061">
          <cell r="A1061">
            <v>4979051</v>
          </cell>
          <cell r="B1061" t="str">
            <v>TUBES DE LAVAGE SINUS (BOITES)</v>
          </cell>
        </row>
        <row r="1062">
          <cell r="A1062">
            <v>4979052</v>
          </cell>
          <cell r="B1062" t="str">
            <v>TUBULURE PHACO EMULSIFICATEUR</v>
          </cell>
        </row>
        <row r="1063">
          <cell r="A1063">
            <v>4979055</v>
          </cell>
          <cell r="B1063" t="str">
            <v>TUBULURE POUR POMPE ARTHROSCOPIQUE</v>
          </cell>
        </row>
        <row r="1064">
          <cell r="A1064">
            <v>4979056</v>
          </cell>
          <cell r="B1064" t="str">
            <v>TUBULURE SILICONE POUR AUTO-LAVEUR</v>
          </cell>
        </row>
        <row r="1065">
          <cell r="A1065">
            <v>4979140</v>
          </cell>
          <cell r="B1065" t="str">
            <v>VALVE DE LERICHE</v>
          </cell>
        </row>
        <row r="1066">
          <cell r="A1066">
            <v>4979265</v>
          </cell>
          <cell r="B1066" t="str">
            <v>VAPORISATEUR D HUILE LUBRIFIANTE</v>
          </cell>
        </row>
        <row r="1067">
          <cell r="A1067">
            <v>4979266</v>
          </cell>
          <cell r="B1067" t="str">
            <v>HUILE POUR MOTEUR CHIR.</v>
          </cell>
        </row>
        <row r="1068">
          <cell r="A1068">
            <v>4979267</v>
          </cell>
          <cell r="B1068" t="str">
            <v>VENTOUSE</v>
          </cell>
        </row>
        <row r="1069">
          <cell r="A1069">
            <v>4979270</v>
          </cell>
          <cell r="B1069" t="str">
            <v>VIS</v>
          </cell>
        </row>
        <row r="1070">
          <cell r="A1070">
            <v>4979290</v>
          </cell>
          <cell r="B1070" t="str">
            <v>VALVE DOUBLE DE TOUPET</v>
          </cell>
        </row>
        <row r="1071">
          <cell r="A1071">
            <v>4979751</v>
          </cell>
          <cell r="B1071" t="str">
            <v>PROTECTION POUR TETIERE NEURO</v>
          </cell>
        </row>
        <row r="1072">
          <cell r="A1072">
            <v>4979999</v>
          </cell>
          <cell r="B1072" t="str">
            <v>DIVERS</v>
          </cell>
        </row>
        <row r="1073">
          <cell r="A1073">
            <v>4980003</v>
          </cell>
          <cell r="B1073" t="str">
            <v>ADAPTATEUR</v>
          </cell>
        </row>
        <row r="1074">
          <cell r="A1074">
            <v>4980010</v>
          </cell>
          <cell r="B1074" t="str">
            <v>AIGUILLE</v>
          </cell>
        </row>
        <row r="1075">
          <cell r="A1075">
            <v>4980030</v>
          </cell>
          <cell r="B1075" t="str">
            <v>AIGUILLE PONCTION LOMBAIRE</v>
          </cell>
        </row>
        <row r="1076">
          <cell r="A1076">
            <v>4980035</v>
          </cell>
          <cell r="B1076" t="str">
            <v>AIGUILLE POUR TATOUEUR</v>
          </cell>
        </row>
        <row r="1077">
          <cell r="A1077">
            <v>4980073</v>
          </cell>
          <cell r="B1077" t="str">
            <v>ANSE DE RESECTION</v>
          </cell>
        </row>
        <row r="1078">
          <cell r="A1078">
            <v>4980076</v>
          </cell>
          <cell r="B1078" t="str">
            <v>ANSE DIATHERMIQUE</v>
          </cell>
        </row>
        <row r="1079">
          <cell r="A1079">
            <v>4980080</v>
          </cell>
          <cell r="B1079" t="str">
            <v>APPUI GENOU</v>
          </cell>
        </row>
        <row r="1080">
          <cell r="A1080">
            <v>4980086</v>
          </cell>
          <cell r="B1080" t="str">
            <v>ARC DE DAUTREY DEMI-JONC TRES MALLEABLE</v>
          </cell>
        </row>
        <row r="1081">
          <cell r="A1081">
            <v>4980096</v>
          </cell>
          <cell r="B1081" t="str">
            <v>ATTELLE NASALE</v>
          </cell>
        </row>
        <row r="1082">
          <cell r="A1082">
            <v>4980100</v>
          </cell>
          <cell r="B1082" t="str">
            <v>BAGUETTE POUR COLOSTOMIE</v>
          </cell>
        </row>
        <row r="1083">
          <cell r="A1083">
            <v>4980112</v>
          </cell>
          <cell r="B1083" t="str">
            <v>BANDE DE DUCOURNAU</v>
          </cell>
        </row>
        <row r="1084">
          <cell r="A1084">
            <v>4980210</v>
          </cell>
          <cell r="B1084" t="str">
            <v>BANDELETTE</v>
          </cell>
        </row>
        <row r="1085">
          <cell r="A1085">
            <v>4980221</v>
          </cell>
          <cell r="B1085" t="str">
            <v>BATONNET OPHTALMIQUE POUR HEMOSTASE</v>
          </cell>
        </row>
        <row r="1086">
          <cell r="A1086">
            <v>4980229</v>
          </cell>
          <cell r="B1086" t="str">
            <v>BLOC DE SILICONE</v>
          </cell>
        </row>
        <row r="1087">
          <cell r="A1087">
            <v>4980230</v>
          </cell>
          <cell r="B1087" t="str">
            <v>BI-SET PR TRANSFERT DE GIFT</v>
          </cell>
        </row>
        <row r="1088">
          <cell r="A1088">
            <v>4980232</v>
          </cell>
          <cell r="B1088" t="str">
            <v>BILLOT GONFLABLE</v>
          </cell>
        </row>
        <row r="1089">
          <cell r="A1089">
            <v>4980242</v>
          </cell>
          <cell r="B1089" t="str">
            <v>BOUCHON</v>
          </cell>
        </row>
        <row r="1090">
          <cell r="A1090">
            <v>4980243</v>
          </cell>
          <cell r="B1090" t="str">
            <v>BOUCHON POUR SERINGUE DE PRELEVEMENT</v>
          </cell>
        </row>
        <row r="1091">
          <cell r="A1091">
            <v>4980245</v>
          </cell>
          <cell r="B1091" t="str">
            <v>BOUGIE</v>
          </cell>
        </row>
        <row r="1092">
          <cell r="A1092">
            <v>4980247</v>
          </cell>
          <cell r="B1092" t="str">
            <v>BROSSE POUR CYTOLOGIE</v>
          </cell>
        </row>
        <row r="1093">
          <cell r="A1093">
            <v>4980249</v>
          </cell>
          <cell r="B1093" t="str">
            <v>CANULE</v>
          </cell>
        </row>
        <row r="1094">
          <cell r="A1094">
            <v>4980253</v>
          </cell>
          <cell r="B1094" t="str">
            <v>CANULE VEINEUSE</v>
          </cell>
        </row>
        <row r="1095">
          <cell r="A1095">
            <v>4980255</v>
          </cell>
          <cell r="B1095" t="str">
            <v>CANULE DE TRACHEOTOMIE</v>
          </cell>
        </row>
        <row r="1096">
          <cell r="A1096">
            <v>4980261</v>
          </cell>
          <cell r="B1096" t="str">
            <v>CANULE D ASPIRATION</v>
          </cell>
        </row>
        <row r="1097">
          <cell r="A1097">
            <v>4980262</v>
          </cell>
          <cell r="B1097" t="str">
            <v>CARTOUCHE DE MESURE PH METRE COLOMETRICS</v>
          </cell>
        </row>
        <row r="1098">
          <cell r="A1098">
            <v>4980263</v>
          </cell>
          <cell r="B1098" t="str">
            <v>CARTOUCHE DE CHAUX SODEE</v>
          </cell>
        </row>
        <row r="1099">
          <cell r="A1099">
            <v>4980264</v>
          </cell>
          <cell r="B1099" t="str">
            <v>CABLE</v>
          </cell>
        </row>
        <row r="1100">
          <cell r="A1100">
            <v>4980266</v>
          </cell>
          <cell r="B1100" t="str">
            <v>CAPUCHON PERFORE</v>
          </cell>
        </row>
        <row r="1101">
          <cell r="A1101">
            <v>4980267</v>
          </cell>
          <cell r="B1101" t="str">
            <v>CANULE DE PERFUSION ARTERIELLE</v>
          </cell>
        </row>
        <row r="1102">
          <cell r="A1102">
            <v>4980290</v>
          </cell>
          <cell r="B1102" t="str">
            <v>CAUTERE A U.U. STERILE</v>
          </cell>
        </row>
        <row r="1103">
          <cell r="A1103">
            <v>4980315</v>
          </cell>
          <cell r="B1103" t="str">
            <v>CATHETER POUR DERIVATION EXTERNE</v>
          </cell>
        </row>
        <row r="1104">
          <cell r="A1104">
            <v>4980321</v>
          </cell>
          <cell r="B1104" t="str">
            <v>CATHETER POUR PULVERISATION</v>
          </cell>
        </row>
        <row r="1105">
          <cell r="A1105">
            <v>4980327</v>
          </cell>
          <cell r="B1105" t="str">
            <v>CATHETER LOMBAIRE</v>
          </cell>
        </row>
        <row r="1106">
          <cell r="A1106">
            <v>4980328</v>
          </cell>
          <cell r="B1106" t="str">
            <v>CATHETER VENTRICULAIRE</v>
          </cell>
        </row>
        <row r="1107">
          <cell r="A1107">
            <v>4980329</v>
          </cell>
          <cell r="B1107" t="str">
            <v>CATHETER PERITONEAL NEURO-CHIRURGICAL</v>
          </cell>
        </row>
        <row r="1108">
          <cell r="A1108">
            <v>4980340</v>
          </cell>
          <cell r="B1108" t="str">
            <v>CATHETER DE FRYDMANN</v>
          </cell>
        </row>
        <row r="1109">
          <cell r="A1109">
            <v>4980355</v>
          </cell>
          <cell r="B1109" t="str">
            <v>CHAMBRE TEST</v>
          </cell>
        </row>
        <row r="1110">
          <cell r="A1110">
            <v>4980386</v>
          </cell>
          <cell r="B1110" t="str">
            <v>CLAMP DE CUNNINGHAM</v>
          </cell>
        </row>
        <row r="1111">
          <cell r="A1111">
            <v>4980390</v>
          </cell>
          <cell r="B1111" t="str">
            <v>CLOU TROU COLLERETTE INCLINEE SELON BERNARD</v>
          </cell>
        </row>
        <row r="1112">
          <cell r="A1112">
            <v>4980391</v>
          </cell>
          <cell r="B1112" t="str">
            <v>CLOU SCLERAL POUR VITRECTOMIE</v>
          </cell>
        </row>
        <row r="1113">
          <cell r="A1113">
            <v>4980392</v>
          </cell>
          <cell r="B1113" t="str">
            <v>CLOU MEATIQUE COLLERETTE INCLINEE (BERNARD)</v>
          </cell>
        </row>
        <row r="1114">
          <cell r="A1114">
            <v>4980405</v>
          </cell>
          <cell r="B1114" t="str">
            <v>COLLECTEUR D URINE STERILE</v>
          </cell>
        </row>
        <row r="1115">
          <cell r="A1115">
            <v>4980410</v>
          </cell>
          <cell r="B1115" t="str">
            <v>CONE POUR TONOMETRE</v>
          </cell>
        </row>
        <row r="1116">
          <cell r="A1116">
            <v>4980411</v>
          </cell>
          <cell r="B1116" t="str">
            <v>CONNECTEUR</v>
          </cell>
        </row>
        <row r="1117">
          <cell r="A1117">
            <v>4980422</v>
          </cell>
          <cell r="B1117" t="str">
            <v>COQUE PROTECTRICE</v>
          </cell>
        </row>
        <row r="1118">
          <cell r="A1118">
            <v>4980426</v>
          </cell>
          <cell r="B1118" t="str">
            <v>CATHETER DE CANAUD</v>
          </cell>
        </row>
        <row r="1119">
          <cell r="A1119">
            <v>4980459</v>
          </cell>
          <cell r="B1119" t="str">
            <v>COUTEAU U.U.CHIR. OPH. CONIQUE</v>
          </cell>
        </row>
        <row r="1120">
          <cell r="A1120">
            <v>4980460</v>
          </cell>
          <cell r="B1120" t="str">
            <v>COUPE STERILE DE SURGRIP</v>
          </cell>
        </row>
        <row r="1121">
          <cell r="A1121">
            <v>4980463</v>
          </cell>
          <cell r="B1121" t="str">
            <v>COUTEAU U.U. CHIR. OPH.</v>
          </cell>
        </row>
        <row r="1122">
          <cell r="A1122">
            <v>4980464</v>
          </cell>
          <cell r="B1122" t="str">
            <v>A</v>
          </cell>
        </row>
        <row r="1123">
          <cell r="A1123">
            <v>4980500</v>
          </cell>
          <cell r="B1123" t="str">
            <v>DERIVATION EXTERNE</v>
          </cell>
        </row>
        <row r="1124">
          <cell r="A1124">
            <v>4980508</v>
          </cell>
          <cell r="B1124" t="str">
            <v>EAU DISTILLEE STERILE</v>
          </cell>
        </row>
        <row r="1125">
          <cell r="A1125">
            <v>4980509</v>
          </cell>
          <cell r="B1125" t="str">
            <v>DK LINE - FLACON 2 ML</v>
          </cell>
        </row>
        <row r="1126">
          <cell r="A1126">
            <v>4980511</v>
          </cell>
          <cell r="B1126" t="str">
            <v>DK LINE - FLACON DE 5 ML</v>
          </cell>
        </row>
        <row r="1127">
          <cell r="A1127">
            <v>4980512</v>
          </cell>
          <cell r="B1127" t="str">
            <v>DOME INJECTION POUR PROTHESE GONFLABLE</v>
          </cell>
        </row>
        <row r="1128">
          <cell r="A1128">
            <v>4980515</v>
          </cell>
          <cell r="B1128" t="str">
            <v>ECHANGEUR</v>
          </cell>
        </row>
        <row r="1129">
          <cell r="A1129">
            <v>4980516</v>
          </cell>
          <cell r="B1129" t="str">
            <v>EDITH FLEX</v>
          </cell>
        </row>
        <row r="1130">
          <cell r="A1130">
            <v>4980519</v>
          </cell>
          <cell r="B1130" t="str">
            <v>A</v>
          </cell>
        </row>
        <row r="1131">
          <cell r="A1131">
            <v>4980534</v>
          </cell>
          <cell r="B1131" t="str">
            <v>ELECTRODE</v>
          </cell>
        </row>
        <row r="1132">
          <cell r="A1132">
            <v>4980535</v>
          </cell>
          <cell r="B1132" t="str">
            <v>ELECTRO DOUBLE</v>
          </cell>
        </row>
        <row r="1133">
          <cell r="A1133">
            <v>4980542</v>
          </cell>
          <cell r="B1133" t="str">
            <v>EMBOUT</v>
          </cell>
        </row>
        <row r="1134">
          <cell r="A1134">
            <v>4980552</v>
          </cell>
          <cell r="B1134" t="str">
            <v>FILTRE A CHARBON</v>
          </cell>
        </row>
        <row r="1135">
          <cell r="A1135">
            <v>4980554</v>
          </cell>
          <cell r="B1135" t="str">
            <v>FIBRE OPTIQUE</v>
          </cell>
        </row>
        <row r="1136">
          <cell r="A1136">
            <v>4980556</v>
          </cell>
          <cell r="B1136" t="str">
            <v>EPONGE SCLERALE</v>
          </cell>
        </row>
        <row r="1137">
          <cell r="A1137">
            <v>4980557</v>
          </cell>
          <cell r="B1137" t="str">
            <v>EVACUATEUR D ELLIK</v>
          </cell>
        </row>
        <row r="1138">
          <cell r="A1138">
            <v>4980558</v>
          </cell>
          <cell r="B1138" t="str">
            <v>EXTRACTEUR DE CALCUL</v>
          </cell>
        </row>
        <row r="1139">
          <cell r="A1139">
            <v>4980564</v>
          </cell>
          <cell r="B1139" t="str">
            <v>FILTRE DE PERFUSION</v>
          </cell>
        </row>
        <row r="1140">
          <cell r="A1140">
            <v>4980566</v>
          </cell>
          <cell r="B1140" t="str">
            <v>FEUILLE DE SILASTIC</v>
          </cell>
        </row>
        <row r="1141">
          <cell r="A1141">
            <v>4980567</v>
          </cell>
          <cell r="B1141" t="str">
            <v>FEUTRE ORTHOPEDIQUE</v>
          </cell>
        </row>
        <row r="1142">
          <cell r="A1142">
            <v>4980571</v>
          </cell>
          <cell r="B1142" t="str">
            <v>FIL D ACIER</v>
          </cell>
        </row>
        <row r="1143">
          <cell r="A1143">
            <v>4980573</v>
          </cell>
          <cell r="B1143" t="str">
            <v>GRATTOIR U.U.</v>
          </cell>
        </row>
        <row r="1144">
          <cell r="A1144">
            <v>4980583</v>
          </cell>
          <cell r="B1144" t="str">
            <v>GANT DURAPRENE</v>
          </cell>
        </row>
        <row r="1145">
          <cell r="A1145">
            <v>4980584</v>
          </cell>
          <cell r="B1145" t="str">
            <v>GANT ANTI-COUPURE</v>
          </cell>
        </row>
        <row r="1146">
          <cell r="A1146">
            <v>4980586</v>
          </cell>
          <cell r="B1146" t="str">
            <v>GANT DE CHIRURGIE HYPO-ALLERGENIQUES</v>
          </cell>
        </row>
        <row r="1147">
          <cell r="A1147">
            <v>4980587</v>
          </cell>
          <cell r="B1147" t="str">
            <v>HOUSSE DE CAMERA</v>
          </cell>
        </row>
        <row r="1148">
          <cell r="A1148">
            <v>4980588</v>
          </cell>
          <cell r="B1148" t="str">
            <v>GANT ANTI-PIQURE</v>
          </cell>
        </row>
        <row r="1149">
          <cell r="A1149">
            <v>4980589</v>
          </cell>
          <cell r="B1149" t="str">
            <v>HOUSSE MICROSCOPE</v>
          </cell>
        </row>
        <row r="1150">
          <cell r="A1150">
            <v>4980591</v>
          </cell>
          <cell r="B1150" t="str">
            <v>HUILE SILICONE STERILE</v>
          </cell>
        </row>
        <row r="1151">
          <cell r="A1151">
            <v>4980592</v>
          </cell>
          <cell r="B1151" t="str">
            <v>GANT NITRILE NON STERILE</v>
          </cell>
        </row>
        <row r="1152">
          <cell r="A1152">
            <v>4980596</v>
          </cell>
          <cell r="B1152" t="str">
            <v>JOINT</v>
          </cell>
        </row>
        <row r="1153">
          <cell r="A1153">
            <v>4980599</v>
          </cell>
          <cell r="B1153" t="str">
            <v>GANT LATEX TYPE ACCOUCHEUR</v>
          </cell>
        </row>
        <row r="1154">
          <cell r="A1154">
            <v>4980600</v>
          </cell>
          <cell r="B1154" t="str">
            <v>INTRODUCTEUR DE SONDE</v>
          </cell>
        </row>
        <row r="1155">
          <cell r="A1155">
            <v>4980602</v>
          </cell>
          <cell r="B1155" t="str">
            <v>INSERTEUR</v>
          </cell>
        </row>
        <row r="1156">
          <cell r="A1156">
            <v>4980607</v>
          </cell>
          <cell r="B1156" t="str">
            <v>KIT DE MICROPONCTION DE SPERME A U.U.</v>
          </cell>
        </row>
        <row r="1157">
          <cell r="A1157">
            <v>4980612</v>
          </cell>
          <cell r="B1157" t="str">
            <v>KIT DE GASTROSTOMIE PERCUTANEE PAR ENDOSCOPI</v>
          </cell>
        </row>
        <row r="1158">
          <cell r="A1158">
            <v>4980614</v>
          </cell>
          <cell r="B1158" t="str">
            <v>LAME</v>
          </cell>
        </row>
        <row r="1159">
          <cell r="A1159">
            <v>4980615</v>
          </cell>
          <cell r="B1159" t="str">
            <v>LIGNE PATIENT</v>
          </cell>
        </row>
        <row r="1160">
          <cell r="A1160">
            <v>4980620</v>
          </cell>
          <cell r="B1160" t="str">
            <v>LIQUIDE PR SONDE</v>
          </cell>
        </row>
        <row r="1161">
          <cell r="A1161">
            <v>4980630</v>
          </cell>
          <cell r="B1161" t="str">
            <v>LAME U.U. POUR TONDEUSE CHIRURGICALE</v>
          </cell>
        </row>
        <row r="1162">
          <cell r="A1162">
            <v>4980635</v>
          </cell>
          <cell r="B1162" t="str">
            <v>LOUPE BINOCULAIRE</v>
          </cell>
        </row>
        <row r="1163">
          <cell r="A1163">
            <v>4980637</v>
          </cell>
          <cell r="B1163" t="str">
            <v>MANCHON POUR IRRIGATION COLIQUE</v>
          </cell>
        </row>
        <row r="1164">
          <cell r="A1164">
            <v>4980638</v>
          </cell>
          <cell r="B1164" t="str">
            <v>MANCHON SILICONE PR IRRIGATION</v>
          </cell>
        </row>
        <row r="1165">
          <cell r="A1165">
            <v>4980644</v>
          </cell>
          <cell r="B1165" t="str">
            <v>MOBILURIN</v>
          </cell>
        </row>
        <row r="1166">
          <cell r="A1166">
            <v>4980652</v>
          </cell>
          <cell r="B1166" t="str">
            <v>OCUTOME DISPOSAPAK</v>
          </cell>
        </row>
        <row r="1167">
          <cell r="A1167">
            <v>4980670</v>
          </cell>
          <cell r="B1167" t="str">
            <v>PIGMENT POUR TATOUAGE</v>
          </cell>
        </row>
        <row r="1168">
          <cell r="A1168">
            <v>4980672</v>
          </cell>
          <cell r="B1168" t="str">
            <v>PIPELLE DE CORNIER STERILE</v>
          </cell>
        </row>
        <row r="1169">
          <cell r="A1169">
            <v>4980685</v>
          </cell>
          <cell r="B1169" t="str">
            <v>PLAQUE DERMACARRIER</v>
          </cell>
        </row>
        <row r="1170">
          <cell r="A1170">
            <v>4980686</v>
          </cell>
          <cell r="B1170" t="str">
            <v>PLAQUE ELECTRO CHIRURGICALE SANS LATEX</v>
          </cell>
        </row>
        <row r="1171">
          <cell r="A1171">
            <v>4980687</v>
          </cell>
          <cell r="B1171" t="str">
            <v>A</v>
          </cell>
        </row>
        <row r="1172">
          <cell r="A1172">
            <v>4980711</v>
          </cell>
          <cell r="B1172" t="str">
            <v>POCHE</v>
          </cell>
        </row>
        <row r="1173">
          <cell r="A1173">
            <v>4980712</v>
          </cell>
          <cell r="B1173" t="str">
            <v>POCHE DE RECUEIL DE SANG</v>
          </cell>
        </row>
        <row r="1174">
          <cell r="A1174">
            <v>4980714</v>
          </cell>
          <cell r="B1174" t="str">
            <v>POCHE A URINE 2000 ML VIDANGEABLE</v>
          </cell>
        </row>
        <row r="1175">
          <cell r="A1175">
            <v>4980725</v>
          </cell>
          <cell r="B1175" t="str">
            <v>PROTECTEUR DENTAIRE</v>
          </cell>
        </row>
        <row r="1176">
          <cell r="A1176">
            <v>4980726</v>
          </cell>
          <cell r="B1176" t="str">
            <v>PROTEGE DENT</v>
          </cell>
        </row>
        <row r="1177">
          <cell r="A1177">
            <v>4980733</v>
          </cell>
          <cell r="B1177" t="str">
            <v>RACCORD</v>
          </cell>
        </row>
        <row r="1178">
          <cell r="A1178">
            <v>4980735</v>
          </cell>
          <cell r="B1178" t="str">
            <v>RAIL</v>
          </cell>
        </row>
        <row r="1179">
          <cell r="A1179">
            <v>4980745</v>
          </cell>
          <cell r="B1179" t="str">
            <v>RECIPIENT EN VERRE POUR EVACUATEUR D ELLIK</v>
          </cell>
        </row>
        <row r="1180">
          <cell r="A1180">
            <v>4980749</v>
          </cell>
          <cell r="B1180" t="str">
            <v>RESERVOIR</v>
          </cell>
        </row>
        <row r="1181">
          <cell r="A1181">
            <v>4980765</v>
          </cell>
          <cell r="B1181" t="str">
            <v>SAC DRAINAGE EXTERNE</v>
          </cell>
        </row>
        <row r="1182">
          <cell r="A1182">
            <v>4980768</v>
          </cell>
          <cell r="B1182" t="str">
            <v>SCRINET STERILE</v>
          </cell>
        </row>
        <row r="1183">
          <cell r="A1183">
            <v>4980782</v>
          </cell>
          <cell r="B1183" t="str">
            <v>SERINGUE COMPLETE</v>
          </cell>
        </row>
        <row r="1184">
          <cell r="A1184">
            <v>4980795</v>
          </cell>
          <cell r="B1184" t="str">
            <v>ENSEMBLE DE DILATATEUR POUR NEPHROSTOMIE</v>
          </cell>
        </row>
        <row r="1185">
          <cell r="A1185">
            <v>4980797</v>
          </cell>
          <cell r="B1185" t="str">
            <v>SET DE DRAINAGE</v>
          </cell>
        </row>
        <row r="1186">
          <cell r="A1186">
            <v>4980798</v>
          </cell>
          <cell r="B1186" t="str">
            <v>SET D IRRIGATION</v>
          </cell>
        </row>
        <row r="1187">
          <cell r="A1187">
            <v>4980804</v>
          </cell>
          <cell r="B1187" t="str">
            <v>SET DE TUBULURE INJECTION GAZ PR VITREOTOME</v>
          </cell>
        </row>
        <row r="1188">
          <cell r="A1188">
            <v>4980807</v>
          </cell>
          <cell r="B1188" t="str">
            <v>SET URETERAL</v>
          </cell>
        </row>
        <row r="1189">
          <cell r="A1189">
            <v>4980812</v>
          </cell>
          <cell r="B1189" t="str">
            <v>SHUNT DE LEVEEN</v>
          </cell>
        </row>
        <row r="1190">
          <cell r="A1190">
            <v>4980814</v>
          </cell>
          <cell r="B1190" t="str">
            <v>SEUIL DECONTAMINANT</v>
          </cell>
        </row>
        <row r="1191">
          <cell r="A1191">
            <v>4980817</v>
          </cell>
          <cell r="B1191" t="str">
            <v>SONDE MINI MONOKA SELON FAYET ET BERNARD</v>
          </cell>
        </row>
        <row r="1192">
          <cell r="A1192">
            <v>4980818</v>
          </cell>
          <cell r="B1192" t="str">
            <v>SONDE POUR LASER ENDOCULAIRE</v>
          </cell>
        </row>
        <row r="1193">
          <cell r="A1193">
            <v>4980819</v>
          </cell>
          <cell r="B1193" t="str">
            <v>SONDE MONOKA SELON FAYET ET BERNARD</v>
          </cell>
        </row>
        <row r="1194">
          <cell r="A1194">
            <v>4980821</v>
          </cell>
          <cell r="B1194" t="str">
            <v>SONDE BICANALICULONASALE</v>
          </cell>
        </row>
        <row r="1195">
          <cell r="A1195">
            <v>4980826</v>
          </cell>
          <cell r="B1195" t="str">
            <v>SONDE RIWOLITH</v>
          </cell>
        </row>
        <row r="1196">
          <cell r="A1196">
            <v>4980827</v>
          </cell>
          <cell r="B1196" t="str">
            <v>SONDE ATOP</v>
          </cell>
        </row>
        <row r="1197">
          <cell r="A1197">
            <v>4980832</v>
          </cell>
          <cell r="B1197" t="str">
            <v>SONDE POUR REEDUCATION PERINEALE</v>
          </cell>
        </row>
        <row r="1198">
          <cell r="A1198">
            <v>4980834</v>
          </cell>
          <cell r="B1198" t="str">
            <v>SPECULUM DE COLLIN A U.U. STERILE</v>
          </cell>
        </row>
        <row r="1199">
          <cell r="A1199">
            <v>4980838</v>
          </cell>
          <cell r="B1199" t="str">
            <v xml:space="preserve">SYSTEME  VITAL VUE </v>
          </cell>
        </row>
        <row r="1200">
          <cell r="A1200">
            <v>4980840</v>
          </cell>
          <cell r="B1200" t="str">
            <v>TUBE ASPIRATION U.U.</v>
          </cell>
        </row>
        <row r="1201">
          <cell r="A1201">
            <v>4980841</v>
          </cell>
          <cell r="B1201" t="str">
            <v>TONDEUSE CHIRURGICALE</v>
          </cell>
        </row>
        <row r="1202">
          <cell r="A1202">
            <v>4980847</v>
          </cell>
          <cell r="B1202" t="str">
            <v>TUBULURE POUR PIECE A MAIN</v>
          </cell>
        </row>
        <row r="1203">
          <cell r="A1203">
            <v>4980875</v>
          </cell>
          <cell r="B1203" t="str">
            <v>TAMPON EAR-WICK (ULTRACELL)</v>
          </cell>
        </row>
        <row r="1204">
          <cell r="A1204">
            <v>4980876</v>
          </cell>
          <cell r="B1204" t="str">
            <v>TAMPON HEMOSTATIQUE STERILE</v>
          </cell>
        </row>
        <row r="1205">
          <cell r="A1205">
            <v>4980877</v>
          </cell>
          <cell r="B1205" t="str">
            <v>TAMPON MEROCEL</v>
          </cell>
        </row>
        <row r="1206">
          <cell r="A1206">
            <v>4980883</v>
          </cell>
          <cell r="B1206" t="str">
            <v>TROCARD DE JAMSHIDI</v>
          </cell>
        </row>
        <row r="1207">
          <cell r="A1207">
            <v>4980886</v>
          </cell>
          <cell r="B1207" t="str">
            <v>TUBE</v>
          </cell>
        </row>
        <row r="1208">
          <cell r="A1208">
            <v>4980891</v>
          </cell>
          <cell r="B1208" t="str">
            <v>TUBE SILICONE</v>
          </cell>
        </row>
        <row r="1209">
          <cell r="A1209">
            <v>4980911</v>
          </cell>
          <cell r="B1209" t="str">
            <v>TUBULURE POUR IRRIGATION DE MOTEUR</v>
          </cell>
        </row>
        <row r="1210">
          <cell r="A1210">
            <v>4980912</v>
          </cell>
          <cell r="B1210" t="str">
            <v>TUBULURE PHACO</v>
          </cell>
        </row>
        <row r="1211">
          <cell r="A1211">
            <v>4980915</v>
          </cell>
          <cell r="B1211" t="str">
            <v>TUBULURE D INJECTION</v>
          </cell>
        </row>
        <row r="1212">
          <cell r="A1212">
            <v>4980916</v>
          </cell>
          <cell r="B1212" t="str">
            <v>TUBULURE UNIVERSELLE</v>
          </cell>
        </row>
        <row r="1213">
          <cell r="A1213">
            <v>4980919</v>
          </cell>
          <cell r="B1213" t="str">
            <v>TUYAU</v>
          </cell>
        </row>
        <row r="1214">
          <cell r="A1214">
            <v>4981020</v>
          </cell>
          <cell r="B1214" t="str">
            <v>VERRE</v>
          </cell>
        </row>
        <row r="1215">
          <cell r="A1215">
            <v>4990000</v>
          </cell>
          <cell r="B1215" t="str">
            <v>DIVERS</v>
          </cell>
        </row>
        <row r="1216">
          <cell r="A1216">
            <v>4999999</v>
          </cell>
          <cell r="B1216" t="str">
            <v>DIVERS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L44"/>
  <sheetViews>
    <sheetView tabSelected="1" topLeftCell="A3" zoomScaleNormal="100" zoomScaleSheetLayoutView="90" workbookViewId="0">
      <selection activeCell="B23" sqref="B23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2" ht="16.5">
      <c r="B1" s="10"/>
      <c r="C1" s="11"/>
      <c r="D1" s="24"/>
      <c r="E1" s="10"/>
      <c r="F1" s="10"/>
      <c r="G1" s="10"/>
      <c r="H1" s="2"/>
      <c r="I1" s="2"/>
      <c r="J1" s="2"/>
    </row>
    <row r="2" spans="1:12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2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2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2" ht="61.5" customHeight="1">
      <c r="A5" s="29" t="s">
        <v>14</v>
      </c>
      <c r="B5" s="29" t="s">
        <v>0</v>
      </c>
      <c r="C5" s="3" t="s">
        <v>1</v>
      </c>
      <c r="D5" s="4" t="s">
        <v>64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2" ht="14.25">
      <c r="A6" s="85" t="s">
        <v>15</v>
      </c>
      <c r="B6" s="16" t="s">
        <v>18</v>
      </c>
      <c r="C6" s="17"/>
      <c r="D6" s="50">
        <v>59270.083333333328</v>
      </c>
      <c r="E6" s="39"/>
      <c r="F6" s="39"/>
      <c r="G6" s="39"/>
      <c r="H6" s="45">
        <f>E6+F6+G6</f>
        <v>0</v>
      </c>
      <c r="I6" s="39">
        <f>H6*D6</f>
        <v>0</v>
      </c>
      <c r="J6" s="7"/>
    </row>
    <row r="7" spans="1:12" ht="14.25">
      <c r="A7" s="81"/>
      <c r="B7" s="16" t="s">
        <v>19</v>
      </c>
      <c r="C7" s="17"/>
      <c r="D7" s="50">
        <v>12914.083333333332</v>
      </c>
      <c r="E7" s="19"/>
      <c r="F7" s="19"/>
      <c r="G7" s="19"/>
      <c r="H7" s="45">
        <f t="shared" ref="H7:H38" si="0">E7+F7+G7</f>
        <v>0</v>
      </c>
      <c r="I7" s="39">
        <f t="shared" ref="I7:I38" si="1">H7*D7</f>
        <v>0</v>
      </c>
      <c r="J7" s="8"/>
    </row>
    <row r="8" spans="1:12" ht="14.25">
      <c r="A8" s="81"/>
      <c r="B8" s="16" t="s">
        <v>50</v>
      </c>
      <c r="C8" s="17"/>
      <c r="D8" s="50">
        <v>19705.833333333336</v>
      </c>
      <c r="E8" s="18"/>
      <c r="F8" s="18"/>
      <c r="G8" s="18"/>
      <c r="H8" s="45">
        <f t="shared" si="0"/>
        <v>0</v>
      </c>
      <c r="I8" s="39">
        <f t="shared" si="1"/>
        <v>0</v>
      </c>
      <c r="J8" s="7" t="s">
        <v>2</v>
      </c>
    </row>
    <row r="9" spans="1:12" ht="14.25">
      <c r="A9" s="81"/>
      <c r="B9" s="16" t="s">
        <v>20</v>
      </c>
      <c r="C9" s="17"/>
      <c r="D9" s="50">
        <v>18359.75</v>
      </c>
      <c r="E9" s="18"/>
      <c r="F9" s="18"/>
      <c r="G9" s="18"/>
      <c r="H9" s="45">
        <f t="shared" si="0"/>
        <v>0</v>
      </c>
      <c r="I9" s="39">
        <f t="shared" si="1"/>
        <v>0</v>
      </c>
      <c r="J9" s="7"/>
      <c r="L9" s="28"/>
    </row>
    <row r="10" spans="1:12" ht="14.25">
      <c r="A10" s="81"/>
      <c r="B10" s="16" t="s">
        <v>21</v>
      </c>
      <c r="C10" s="17"/>
      <c r="D10" s="50">
        <v>3441738.833333333</v>
      </c>
      <c r="E10" s="18"/>
      <c r="F10" s="18"/>
      <c r="G10" s="18"/>
      <c r="H10" s="45">
        <f t="shared" si="0"/>
        <v>0</v>
      </c>
      <c r="I10" s="39">
        <f t="shared" si="1"/>
        <v>0</v>
      </c>
      <c r="J10" s="7"/>
    </row>
    <row r="11" spans="1:12" ht="14.25">
      <c r="A11" s="81"/>
      <c r="B11" s="16" t="s">
        <v>22</v>
      </c>
      <c r="C11" s="17"/>
      <c r="D11" s="50">
        <v>3563264.083333333</v>
      </c>
      <c r="E11" s="18"/>
      <c r="F11" s="18"/>
      <c r="G11" s="18"/>
      <c r="H11" s="45">
        <f t="shared" si="0"/>
        <v>0</v>
      </c>
      <c r="I11" s="39">
        <f t="shared" si="1"/>
        <v>0</v>
      </c>
      <c r="J11" s="7"/>
    </row>
    <row r="12" spans="1:12" ht="14.25">
      <c r="A12" s="81"/>
      <c r="B12" s="16" t="s">
        <v>23</v>
      </c>
      <c r="C12" s="17"/>
      <c r="D12" s="50">
        <v>551961.66666666663</v>
      </c>
      <c r="E12" s="18"/>
      <c r="F12" s="18"/>
      <c r="G12" s="18"/>
      <c r="H12" s="45">
        <f t="shared" si="0"/>
        <v>0</v>
      </c>
      <c r="I12" s="39">
        <f t="shared" si="1"/>
        <v>0</v>
      </c>
      <c r="J12" s="7"/>
    </row>
    <row r="13" spans="1:12" ht="14.25">
      <c r="A13" s="81"/>
      <c r="B13" s="16" t="s">
        <v>24</v>
      </c>
      <c r="C13" s="17"/>
      <c r="D13" s="50">
        <v>360321.25000000006</v>
      </c>
      <c r="E13" s="18"/>
      <c r="F13" s="18"/>
      <c r="G13" s="18"/>
      <c r="H13" s="45">
        <f t="shared" si="0"/>
        <v>0</v>
      </c>
      <c r="I13" s="39">
        <f t="shared" si="1"/>
        <v>0</v>
      </c>
      <c r="J13" s="7"/>
    </row>
    <row r="14" spans="1:12" ht="14.25">
      <c r="A14" s="81"/>
      <c r="B14" s="16" t="s">
        <v>25</v>
      </c>
      <c r="C14" s="17"/>
      <c r="D14" s="50">
        <v>68628.833333333343</v>
      </c>
      <c r="E14" s="18"/>
      <c r="F14" s="18"/>
      <c r="G14" s="18"/>
      <c r="H14" s="45">
        <f t="shared" si="0"/>
        <v>0</v>
      </c>
      <c r="I14" s="39">
        <f t="shared" si="1"/>
        <v>0</v>
      </c>
      <c r="J14" s="7"/>
    </row>
    <row r="15" spans="1:12" ht="14.25">
      <c r="A15" s="81"/>
      <c r="B15" s="16" t="s">
        <v>26</v>
      </c>
      <c r="C15" s="17"/>
      <c r="D15" s="50">
        <v>16076.833333333334</v>
      </c>
      <c r="E15" s="18"/>
      <c r="F15" s="18"/>
      <c r="G15" s="18"/>
      <c r="H15" s="45">
        <f t="shared" si="0"/>
        <v>0</v>
      </c>
      <c r="I15" s="39">
        <f t="shared" si="1"/>
        <v>0</v>
      </c>
      <c r="J15" s="7"/>
    </row>
    <row r="16" spans="1:12" ht="14.25">
      <c r="A16" s="81"/>
      <c r="B16" s="16" t="s">
        <v>27</v>
      </c>
      <c r="C16" s="17"/>
      <c r="D16" s="50">
        <v>35160.25</v>
      </c>
      <c r="E16" s="18"/>
      <c r="F16" s="18"/>
      <c r="G16" s="18"/>
      <c r="H16" s="45">
        <f t="shared" si="0"/>
        <v>0</v>
      </c>
      <c r="I16" s="39">
        <f t="shared" si="1"/>
        <v>0</v>
      </c>
      <c r="J16" s="7"/>
    </row>
    <row r="17" spans="1:10" ht="14.25">
      <c r="A17" s="82"/>
      <c r="B17" s="16" t="s">
        <v>28</v>
      </c>
      <c r="C17" s="17"/>
      <c r="D17" s="50">
        <v>17616</v>
      </c>
      <c r="E17" s="18"/>
      <c r="F17" s="18"/>
      <c r="G17" s="18"/>
      <c r="H17" s="45">
        <f t="shared" si="0"/>
        <v>0</v>
      </c>
      <c r="I17" s="39">
        <f t="shared" si="1"/>
        <v>0</v>
      </c>
      <c r="J17" s="7"/>
    </row>
    <row r="18" spans="1:10" ht="14.25">
      <c r="A18" s="80" t="s">
        <v>16</v>
      </c>
      <c r="B18" s="16" t="s">
        <v>29</v>
      </c>
      <c r="C18" s="17"/>
      <c r="D18" s="50">
        <v>28830.583333333336</v>
      </c>
      <c r="E18" s="18"/>
      <c r="F18" s="18"/>
      <c r="G18" s="18"/>
      <c r="H18" s="45">
        <f t="shared" si="0"/>
        <v>0</v>
      </c>
      <c r="I18" s="39">
        <f t="shared" si="1"/>
        <v>0</v>
      </c>
      <c r="J18" s="7"/>
    </row>
    <row r="19" spans="1:10" ht="14.25">
      <c r="A19" s="81"/>
      <c r="B19" s="16" t="s">
        <v>30</v>
      </c>
      <c r="C19" s="17"/>
      <c r="D19" s="50">
        <v>45164.416666666672</v>
      </c>
      <c r="E19" s="18"/>
      <c r="F19" s="18"/>
      <c r="G19" s="18"/>
      <c r="H19" s="45">
        <f t="shared" si="0"/>
        <v>0</v>
      </c>
      <c r="I19" s="39">
        <f t="shared" si="1"/>
        <v>0</v>
      </c>
      <c r="J19" s="7"/>
    </row>
    <row r="20" spans="1:10" ht="14.25">
      <c r="A20" s="81"/>
      <c r="B20" s="16" t="s">
        <v>31</v>
      </c>
      <c r="C20" s="17"/>
      <c r="D20" s="50">
        <v>17026.25</v>
      </c>
      <c r="E20" s="18"/>
      <c r="F20" s="18"/>
      <c r="G20" s="18"/>
      <c r="H20" s="45">
        <f t="shared" si="0"/>
        <v>0</v>
      </c>
      <c r="I20" s="39">
        <f t="shared" si="1"/>
        <v>0</v>
      </c>
      <c r="J20" s="7"/>
    </row>
    <row r="21" spans="1:10" ht="14.25">
      <c r="A21" s="81"/>
      <c r="B21" s="16" t="s">
        <v>32</v>
      </c>
      <c r="C21" s="17"/>
      <c r="D21" s="50">
        <v>5629.0833333333339</v>
      </c>
      <c r="E21" s="18"/>
      <c r="F21" s="18"/>
      <c r="G21" s="18"/>
      <c r="H21" s="45">
        <f t="shared" si="0"/>
        <v>0</v>
      </c>
      <c r="I21" s="39">
        <f t="shared" si="1"/>
        <v>0</v>
      </c>
      <c r="J21" s="7"/>
    </row>
    <row r="22" spans="1:10" ht="14.25">
      <c r="A22" s="81"/>
      <c r="B22" s="16" t="s">
        <v>33</v>
      </c>
      <c r="C22" s="17"/>
      <c r="D22" s="50">
        <v>679.08333333333337</v>
      </c>
      <c r="E22" s="18"/>
      <c r="F22" s="18"/>
      <c r="G22" s="18"/>
      <c r="H22" s="45">
        <f t="shared" si="0"/>
        <v>0</v>
      </c>
      <c r="I22" s="39">
        <f t="shared" si="1"/>
        <v>0</v>
      </c>
      <c r="J22" s="7"/>
    </row>
    <row r="23" spans="1:10" ht="14.25">
      <c r="A23" s="81"/>
      <c r="B23" s="16" t="s">
        <v>34</v>
      </c>
      <c r="C23" s="17"/>
      <c r="D23" s="50">
        <v>9950</v>
      </c>
      <c r="E23" s="18"/>
      <c r="F23" s="18"/>
      <c r="G23" s="18"/>
      <c r="H23" s="45">
        <f t="shared" si="0"/>
        <v>0</v>
      </c>
      <c r="I23" s="39">
        <f t="shared" si="1"/>
        <v>0</v>
      </c>
      <c r="J23" s="7"/>
    </row>
    <row r="24" spans="1:10" ht="14.25">
      <c r="A24" s="81"/>
      <c r="B24" s="16" t="s">
        <v>35</v>
      </c>
      <c r="C24" s="17"/>
      <c r="D24" s="50">
        <v>22223.083333333336</v>
      </c>
      <c r="E24" s="18"/>
      <c r="F24" s="18"/>
      <c r="G24" s="18"/>
      <c r="H24" s="45">
        <f t="shared" si="0"/>
        <v>0</v>
      </c>
      <c r="I24" s="39">
        <f t="shared" si="1"/>
        <v>0</v>
      </c>
      <c r="J24" s="7"/>
    </row>
    <row r="25" spans="1:10" ht="14.25">
      <c r="A25" s="82"/>
      <c r="B25" s="16" t="s">
        <v>36</v>
      </c>
      <c r="C25" s="17"/>
      <c r="D25" s="50">
        <v>8189.166666666667</v>
      </c>
      <c r="E25" s="18"/>
      <c r="F25" s="18"/>
      <c r="G25" s="18"/>
      <c r="H25" s="45">
        <f t="shared" si="0"/>
        <v>0</v>
      </c>
      <c r="I25" s="39">
        <f t="shared" si="1"/>
        <v>0</v>
      </c>
      <c r="J25" s="7"/>
    </row>
    <row r="26" spans="1:10" ht="14.25">
      <c r="A26" s="80" t="s">
        <v>17</v>
      </c>
      <c r="B26" s="16" t="s">
        <v>37</v>
      </c>
      <c r="C26" s="17"/>
      <c r="D26" s="50">
        <v>1485.75</v>
      </c>
      <c r="E26" s="18"/>
      <c r="F26" s="18"/>
      <c r="G26" s="18"/>
      <c r="H26" s="45">
        <f t="shared" si="0"/>
        <v>0</v>
      </c>
      <c r="I26" s="39">
        <f t="shared" si="1"/>
        <v>0</v>
      </c>
      <c r="J26" s="7"/>
    </row>
    <row r="27" spans="1:10" ht="14.25">
      <c r="A27" s="81"/>
      <c r="B27" s="16" t="s">
        <v>38</v>
      </c>
      <c r="C27" s="17"/>
      <c r="D27" s="50">
        <v>400463.33333333337</v>
      </c>
      <c r="E27" s="18"/>
      <c r="F27" s="18"/>
      <c r="G27" s="18"/>
      <c r="H27" s="45">
        <f t="shared" si="0"/>
        <v>0</v>
      </c>
      <c r="I27" s="39">
        <f t="shared" si="1"/>
        <v>0</v>
      </c>
      <c r="J27" s="7"/>
    </row>
    <row r="28" spans="1:10" ht="14.25">
      <c r="A28" s="81"/>
      <c r="B28" s="16" t="s">
        <v>39</v>
      </c>
      <c r="C28" s="17"/>
      <c r="D28" s="50">
        <v>504706</v>
      </c>
      <c r="E28" s="18"/>
      <c r="F28" s="18"/>
      <c r="G28" s="18"/>
      <c r="H28" s="45">
        <f t="shared" si="0"/>
        <v>0</v>
      </c>
      <c r="I28" s="39">
        <f t="shared" si="1"/>
        <v>0</v>
      </c>
      <c r="J28" s="7"/>
    </row>
    <row r="29" spans="1:10" ht="14.25">
      <c r="A29" s="81"/>
      <c r="B29" s="16" t="s">
        <v>40</v>
      </c>
      <c r="C29" s="17"/>
      <c r="D29" s="50">
        <v>844.33333333333326</v>
      </c>
      <c r="E29" s="18"/>
      <c r="F29" s="18"/>
      <c r="G29" s="18"/>
      <c r="H29" s="45">
        <f t="shared" si="0"/>
        <v>0</v>
      </c>
      <c r="I29" s="39">
        <f t="shared" si="1"/>
        <v>0</v>
      </c>
      <c r="J29" s="7"/>
    </row>
    <row r="30" spans="1:10" ht="14.25">
      <c r="A30" s="81"/>
      <c r="B30" s="16" t="s">
        <v>41</v>
      </c>
      <c r="C30" s="17"/>
      <c r="D30" s="50">
        <v>1867.1666666666665</v>
      </c>
      <c r="E30" s="18"/>
      <c r="F30" s="18"/>
      <c r="G30" s="18"/>
      <c r="H30" s="45">
        <f t="shared" si="0"/>
        <v>0</v>
      </c>
      <c r="I30" s="39">
        <f t="shared" si="1"/>
        <v>0</v>
      </c>
      <c r="J30" s="7"/>
    </row>
    <row r="31" spans="1:10" ht="14.25">
      <c r="A31" s="81"/>
      <c r="B31" s="16" t="s">
        <v>42</v>
      </c>
      <c r="C31" s="17"/>
      <c r="D31" s="50">
        <v>10695.833333333332</v>
      </c>
      <c r="E31" s="18"/>
      <c r="F31" s="18"/>
      <c r="G31" s="18"/>
      <c r="H31" s="45">
        <f t="shared" si="0"/>
        <v>0</v>
      </c>
      <c r="I31" s="39">
        <f t="shared" si="1"/>
        <v>0</v>
      </c>
      <c r="J31" s="7"/>
    </row>
    <row r="32" spans="1:10" ht="14.25">
      <c r="A32" s="81"/>
      <c r="B32" s="16" t="s">
        <v>43</v>
      </c>
      <c r="C32" s="17"/>
      <c r="D32" s="50">
        <v>20253.333333333336</v>
      </c>
      <c r="E32" s="18"/>
      <c r="F32" s="18"/>
      <c r="G32" s="18"/>
      <c r="H32" s="45">
        <f t="shared" si="0"/>
        <v>0</v>
      </c>
      <c r="I32" s="39">
        <f t="shared" si="1"/>
        <v>0</v>
      </c>
      <c r="J32" s="7"/>
    </row>
    <row r="33" spans="1:10" ht="14.25">
      <c r="A33" s="81"/>
      <c r="B33" s="16" t="s">
        <v>44</v>
      </c>
      <c r="C33" s="17"/>
      <c r="D33" s="50">
        <v>21147.166666666664</v>
      </c>
      <c r="E33" s="18"/>
      <c r="F33" s="18"/>
      <c r="G33" s="18"/>
      <c r="H33" s="45">
        <f t="shared" si="0"/>
        <v>0</v>
      </c>
      <c r="I33" s="39">
        <f t="shared" si="1"/>
        <v>0</v>
      </c>
      <c r="J33" s="7"/>
    </row>
    <row r="34" spans="1:10" ht="14.25">
      <c r="A34" s="81"/>
      <c r="B34" s="16" t="s">
        <v>45</v>
      </c>
      <c r="C34" s="17"/>
      <c r="D34" s="50">
        <v>10695.833333333332</v>
      </c>
      <c r="E34" s="18"/>
      <c r="F34" s="18"/>
      <c r="G34" s="18"/>
      <c r="H34" s="45">
        <f t="shared" si="0"/>
        <v>0</v>
      </c>
      <c r="I34" s="39">
        <f t="shared" si="1"/>
        <v>0</v>
      </c>
      <c r="J34" s="7"/>
    </row>
    <row r="35" spans="1:10" ht="14.25">
      <c r="A35" s="81"/>
      <c r="B35" s="16" t="s">
        <v>46</v>
      </c>
      <c r="C35" s="17"/>
      <c r="D35" s="50">
        <v>6914.416666666667</v>
      </c>
      <c r="E35" s="18"/>
      <c r="F35" s="18"/>
      <c r="G35" s="18"/>
      <c r="H35" s="45">
        <f t="shared" si="0"/>
        <v>0</v>
      </c>
      <c r="I35" s="39">
        <f t="shared" si="1"/>
        <v>0</v>
      </c>
      <c r="J35" s="7"/>
    </row>
    <row r="36" spans="1:10" ht="14.25">
      <c r="A36" s="81"/>
      <c r="B36" s="16" t="s">
        <v>47</v>
      </c>
      <c r="C36" s="17"/>
      <c r="D36" s="50">
        <v>6566.416666666667</v>
      </c>
      <c r="E36" s="18"/>
      <c r="F36" s="18"/>
      <c r="G36" s="18"/>
      <c r="H36" s="45">
        <f t="shared" si="0"/>
        <v>0</v>
      </c>
      <c r="I36" s="39">
        <f t="shared" si="1"/>
        <v>0</v>
      </c>
      <c r="J36" s="7"/>
    </row>
    <row r="37" spans="1:10" ht="14.25">
      <c r="A37" s="81"/>
      <c r="B37" s="16" t="s">
        <v>48</v>
      </c>
      <c r="C37" s="17"/>
      <c r="D37" s="50">
        <v>5806.4166666666661</v>
      </c>
      <c r="E37" s="18"/>
      <c r="F37" s="18"/>
      <c r="G37" s="18"/>
      <c r="H37" s="45">
        <f t="shared" si="0"/>
        <v>0</v>
      </c>
      <c r="I37" s="39">
        <f t="shared" si="1"/>
        <v>0</v>
      </c>
      <c r="J37" s="7"/>
    </row>
    <row r="38" spans="1:10" ht="14.25">
      <c r="A38" s="82"/>
      <c r="B38" s="16" t="s">
        <v>49</v>
      </c>
      <c r="C38" s="17"/>
      <c r="D38" s="50">
        <v>4732.6666666666661</v>
      </c>
      <c r="E38" s="18"/>
      <c r="F38" s="18"/>
      <c r="G38" s="18"/>
      <c r="H38" s="45">
        <f t="shared" si="0"/>
        <v>0</v>
      </c>
      <c r="I38" s="39">
        <f t="shared" si="1"/>
        <v>0</v>
      </c>
      <c r="J38" s="7"/>
    </row>
    <row r="39" spans="1:10">
      <c r="A39" s="20"/>
      <c r="B39" s="20"/>
      <c r="C39" s="21"/>
      <c r="D39" s="26"/>
      <c r="E39" s="22"/>
      <c r="F39" s="22"/>
      <c r="G39" s="22"/>
      <c r="H39" s="40"/>
      <c r="I39" s="43"/>
      <c r="J39" s="6"/>
    </row>
    <row r="40" spans="1:10">
      <c r="H40" s="31" t="s">
        <v>3</v>
      </c>
      <c r="I40" s="30">
        <f>SUM(I6:I38)</f>
        <v>0</v>
      </c>
    </row>
    <row r="41" spans="1:10">
      <c r="H41" s="44" t="s">
        <v>4</v>
      </c>
      <c r="I41" s="30">
        <f>I40*(1+5.5%)</f>
        <v>0</v>
      </c>
    </row>
    <row r="43" spans="1:10">
      <c r="C43" s="34" t="s">
        <v>8</v>
      </c>
      <c r="D43" s="34" t="s">
        <v>9</v>
      </c>
      <c r="E43" s="36" t="s">
        <v>7</v>
      </c>
      <c r="F43" s="36"/>
    </row>
    <row r="44" spans="1:10">
      <c r="B44" s="35" t="s">
        <v>6</v>
      </c>
      <c r="C44" s="33"/>
      <c r="D44" s="33"/>
      <c r="E44" s="37"/>
      <c r="F44" s="37"/>
    </row>
  </sheetData>
  <mergeCells count="4">
    <mergeCell ref="A26:A38"/>
    <mergeCell ref="C2:I2"/>
    <mergeCell ref="A6:A17"/>
    <mergeCell ref="A18:A2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I15"/>
  <sheetViews>
    <sheetView zoomScaleNormal="100" zoomScaleSheetLayoutView="90" workbookViewId="0">
      <selection activeCell="B14" sqref="B14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83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85" t="s">
        <v>15</v>
      </c>
      <c r="B6" s="16" t="s">
        <v>97</v>
      </c>
      <c r="C6" s="17"/>
      <c r="D6" s="51">
        <v>6242</v>
      </c>
      <c r="E6" s="54">
        <v>0</v>
      </c>
      <c r="F6" s="55">
        <f>(E6*D6)*4</f>
        <v>0</v>
      </c>
      <c r="G6" s="7"/>
    </row>
    <row r="7" spans="1:9" ht="14.25">
      <c r="A7" s="81"/>
      <c r="B7" s="16" t="s">
        <v>98</v>
      </c>
      <c r="C7" s="17"/>
      <c r="D7" s="51">
        <v>332</v>
      </c>
      <c r="E7" s="54">
        <v>0</v>
      </c>
      <c r="F7" s="55">
        <f>(E7*D7)*4</f>
        <v>0</v>
      </c>
      <c r="G7" s="7"/>
      <c r="I7" s="28"/>
    </row>
    <row r="8" spans="1:9" ht="14.25" customHeight="1">
      <c r="A8" s="81"/>
      <c r="B8" s="16" t="s">
        <v>99</v>
      </c>
      <c r="C8" s="17"/>
      <c r="D8" s="51">
        <v>6765</v>
      </c>
      <c r="E8" s="54">
        <v>0</v>
      </c>
      <c r="F8" s="55">
        <f>(E8*D8)*4</f>
        <v>0</v>
      </c>
      <c r="G8" s="7"/>
    </row>
    <row r="9" spans="1:9" ht="14.25">
      <c r="A9" s="82"/>
      <c r="B9" s="16" t="s">
        <v>100</v>
      </c>
      <c r="C9" s="17"/>
      <c r="D9" s="51">
        <v>357</v>
      </c>
      <c r="E9" s="54">
        <v>0</v>
      </c>
      <c r="F9" s="55">
        <f>(E9*D9)*4</f>
        <v>0</v>
      </c>
      <c r="G9" s="7"/>
    </row>
    <row r="10" spans="1:9">
      <c r="A10" s="20"/>
      <c r="B10" s="20"/>
      <c r="C10" s="21"/>
      <c r="D10" s="26"/>
      <c r="E10" s="40"/>
      <c r="F10" s="43"/>
      <c r="G10" s="6"/>
    </row>
    <row r="11" spans="1:9">
      <c r="E11" s="31" t="s">
        <v>3</v>
      </c>
      <c r="F11" s="30">
        <f>SUM(F6:F9)</f>
        <v>0</v>
      </c>
    </row>
    <row r="12" spans="1:9">
      <c r="E12" s="44" t="s">
        <v>4</v>
      </c>
      <c r="F12" s="30">
        <f>F11*(1+5.5%)</f>
        <v>0</v>
      </c>
    </row>
    <row r="14" spans="1:9">
      <c r="C14" s="34" t="s">
        <v>8</v>
      </c>
      <c r="D14" s="34" t="s">
        <v>9</v>
      </c>
      <c r="E14" s="92" t="s">
        <v>7</v>
      </c>
      <c r="F14" s="92"/>
    </row>
    <row r="15" spans="1:9">
      <c r="B15" s="35" t="s">
        <v>6</v>
      </c>
      <c r="C15" s="33"/>
      <c r="D15" s="33"/>
      <c r="E15" s="89"/>
      <c r="F15" s="89"/>
    </row>
  </sheetData>
  <mergeCells count="5">
    <mergeCell ref="A2:B2"/>
    <mergeCell ref="C2:F2"/>
    <mergeCell ref="E14:F14"/>
    <mergeCell ref="E15:F15"/>
    <mergeCell ref="A6:A9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I14"/>
  <sheetViews>
    <sheetView zoomScaleNormal="100" zoomScaleSheetLayoutView="90" workbookViewId="0">
      <selection activeCell="D19" sqref="D19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83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85" t="s">
        <v>15</v>
      </c>
      <c r="B6" s="16" t="s">
        <v>85</v>
      </c>
      <c r="C6" s="17"/>
      <c r="D6" s="51">
        <v>3446</v>
      </c>
      <c r="E6" s="54">
        <v>0</v>
      </c>
      <c r="F6" s="55">
        <f>(E6*D6)*4</f>
        <v>0</v>
      </c>
      <c r="G6" s="7"/>
    </row>
    <row r="7" spans="1:9" ht="14.25">
      <c r="A7" s="81"/>
      <c r="B7" s="16" t="s">
        <v>101</v>
      </c>
      <c r="C7" s="17"/>
      <c r="D7" s="51">
        <v>360</v>
      </c>
      <c r="E7" s="54">
        <v>0</v>
      </c>
      <c r="F7" s="55">
        <f>(E7*D7)*4</f>
        <v>0</v>
      </c>
      <c r="G7" s="7"/>
      <c r="I7" s="28"/>
    </row>
    <row r="8" spans="1:9" ht="14.25" customHeight="1">
      <c r="A8" s="81"/>
      <c r="B8" s="16" t="s">
        <v>86</v>
      </c>
      <c r="C8" s="17"/>
      <c r="D8" s="51">
        <v>510</v>
      </c>
      <c r="E8" s="54">
        <v>0</v>
      </c>
      <c r="F8" s="55">
        <f>(E8*D8)*4</f>
        <v>0</v>
      </c>
      <c r="G8" s="7"/>
    </row>
    <row r="9" spans="1:9">
      <c r="A9" s="20"/>
      <c r="B9" s="20"/>
      <c r="C9" s="21"/>
      <c r="D9" s="26"/>
      <c r="E9" s="40"/>
      <c r="F9" s="43"/>
      <c r="G9" s="6"/>
    </row>
    <row r="10" spans="1:9">
      <c r="E10" s="31" t="s">
        <v>3</v>
      </c>
      <c r="F10" s="30">
        <f>SUM(F6:F8)</f>
        <v>0</v>
      </c>
    </row>
    <row r="11" spans="1:9">
      <c r="E11" s="44" t="s">
        <v>4</v>
      </c>
      <c r="F11" s="30">
        <f>F10*(1+5.5%)</f>
        <v>0</v>
      </c>
    </row>
    <row r="13" spans="1:9">
      <c r="C13" s="34" t="s">
        <v>8</v>
      </c>
      <c r="D13" s="34" t="s">
        <v>9</v>
      </c>
      <c r="E13" s="92" t="s">
        <v>7</v>
      </c>
      <c r="F13" s="92"/>
    </row>
    <row r="14" spans="1:9">
      <c r="B14" s="35" t="s">
        <v>6</v>
      </c>
      <c r="C14" s="33"/>
      <c r="D14" s="33"/>
      <c r="E14" s="89"/>
      <c r="F14" s="89"/>
    </row>
  </sheetData>
  <mergeCells count="5">
    <mergeCell ref="A2:B2"/>
    <mergeCell ref="C2:F2"/>
    <mergeCell ref="A6:A8"/>
    <mergeCell ref="E13:F13"/>
    <mergeCell ref="E14:F14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G18"/>
  <sheetViews>
    <sheetView topLeftCell="A4" zoomScaleNormal="100" zoomScaleSheetLayoutView="90" workbookViewId="0">
      <selection activeCell="E9" sqref="E9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14.25">
      <c r="A6" s="86" t="s">
        <v>76</v>
      </c>
      <c r="B6" s="16" t="s">
        <v>113</v>
      </c>
      <c r="C6" s="17"/>
      <c r="D6" s="51">
        <v>12448</v>
      </c>
      <c r="E6" s="39">
        <v>0</v>
      </c>
      <c r="F6" s="55">
        <f t="shared" ref="F6:F12" si="0">(E6*D6)*4</f>
        <v>0</v>
      </c>
      <c r="G6" s="8"/>
    </row>
    <row r="7" spans="1:7" ht="14.25">
      <c r="A7" s="87"/>
      <c r="B7" s="16" t="s">
        <v>114</v>
      </c>
      <c r="C7" s="17"/>
      <c r="D7" s="51">
        <v>66000</v>
      </c>
      <c r="E7" s="39">
        <v>0</v>
      </c>
      <c r="F7" s="55">
        <f t="shared" ref="F7:F8" si="1">(E7*D7)*4</f>
        <v>0</v>
      </c>
      <c r="G7" s="8"/>
    </row>
    <row r="8" spans="1:7" ht="14.25">
      <c r="A8" s="87"/>
      <c r="B8" s="16" t="s">
        <v>115</v>
      </c>
      <c r="C8" s="17"/>
      <c r="D8" s="51">
        <v>21117</v>
      </c>
      <c r="E8" s="39">
        <v>0</v>
      </c>
      <c r="F8" s="55">
        <f t="shared" si="1"/>
        <v>0</v>
      </c>
      <c r="G8" s="8"/>
    </row>
    <row r="9" spans="1:7" ht="14.25">
      <c r="A9" s="87"/>
      <c r="B9" s="16" t="s">
        <v>116</v>
      </c>
      <c r="C9" s="17"/>
      <c r="D9" s="51">
        <v>363</v>
      </c>
      <c r="E9" s="39">
        <v>0</v>
      </c>
      <c r="F9" s="55">
        <f t="shared" si="0"/>
        <v>0</v>
      </c>
      <c r="G9" s="7" t="s">
        <v>2</v>
      </c>
    </row>
    <row r="10" spans="1:7" ht="14.25">
      <c r="A10" s="88"/>
      <c r="B10" s="16" t="s">
        <v>110</v>
      </c>
      <c r="C10" s="17"/>
      <c r="D10" s="51">
        <v>587</v>
      </c>
      <c r="E10" s="39">
        <v>0</v>
      </c>
      <c r="F10" s="55">
        <f t="shared" si="0"/>
        <v>0</v>
      </c>
      <c r="G10" s="7"/>
    </row>
    <row r="11" spans="1:7" ht="28.5" customHeight="1">
      <c r="A11" s="47" t="s">
        <v>16</v>
      </c>
      <c r="B11" s="56" t="s">
        <v>111</v>
      </c>
      <c r="C11" s="57"/>
      <c r="D11" s="51">
        <v>5300</v>
      </c>
      <c r="E11" s="39">
        <v>0</v>
      </c>
      <c r="F11" s="59">
        <f t="shared" si="0"/>
        <v>0</v>
      </c>
      <c r="G11" s="7"/>
    </row>
    <row r="12" spans="1:7" ht="26.25" customHeight="1">
      <c r="A12" s="47" t="s">
        <v>17</v>
      </c>
      <c r="B12" s="49" t="s">
        <v>112</v>
      </c>
      <c r="C12" s="60"/>
      <c r="D12" s="51">
        <v>16</v>
      </c>
      <c r="E12" s="39">
        <v>0</v>
      </c>
      <c r="F12" s="59">
        <f t="shared" si="0"/>
        <v>0</v>
      </c>
      <c r="G12" s="7"/>
    </row>
    <row r="13" spans="1:7">
      <c r="A13" s="20"/>
      <c r="B13" s="20"/>
      <c r="C13" s="21"/>
      <c r="D13" s="26"/>
      <c r="E13" s="40"/>
      <c r="F13" s="43"/>
      <c r="G13" s="6"/>
    </row>
    <row r="14" spans="1:7">
      <c r="E14" s="31" t="s">
        <v>3</v>
      </c>
      <c r="F14" s="30">
        <f>SUM(F6:F12)</f>
        <v>0</v>
      </c>
    </row>
    <row r="15" spans="1:7">
      <c r="E15" s="44" t="s">
        <v>4</v>
      </c>
      <c r="F15" s="30">
        <f>F14*(1+5.5%)</f>
        <v>0</v>
      </c>
    </row>
    <row r="17" spans="2:6">
      <c r="C17" s="34" t="s">
        <v>8</v>
      </c>
      <c r="D17" s="34" t="s">
        <v>9</v>
      </c>
      <c r="E17" s="92" t="s">
        <v>7</v>
      </c>
      <c r="F17" s="92"/>
    </row>
    <row r="18" spans="2:6">
      <c r="B18" s="35" t="s">
        <v>6</v>
      </c>
      <c r="C18" s="33"/>
      <c r="D18" s="33"/>
      <c r="E18" s="89"/>
      <c r="F18" s="89"/>
    </row>
  </sheetData>
  <mergeCells count="5">
    <mergeCell ref="E17:F17"/>
    <mergeCell ref="E18:F18"/>
    <mergeCell ref="A2:B2"/>
    <mergeCell ref="C2:F2"/>
    <mergeCell ref="A6:A10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G16"/>
  <sheetViews>
    <sheetView topLeftCell="A4" zoomScaleNormal="100" zoomScaleSheetLayoutView="90" workbookViewId="0">
      <selection activeCell="B21" sqref="B21"/>
    </sheetView>
  </sheetViews>
  <sheetFormatPr baseColWidth="10" defaultRowHeight="12.75"/>
  <cols>
    <col min="1" max="1" width="20.28515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39.75" customHeight="1">
      <c r="A6" s="46" t="s">
        <v>117</v>
      </c>
      <c r="B6" s="49" t="s">
        <v>99</v>
      </c>
      <c r="C6" s="17"/>
      <c r="D6" s="51">
        <v>330</v>
      </c>
      <c r="E6" s="39">
        <v>0</v>
      </c>
      <c r="F6" s="55">
        <f t="shared" ref="F6:F10" si="0">(E6*D6)*4</f>
        <v>0</v>
      </c>
      <c r="G6" s="7"/>
    </row>
    <row r="7" spans="1:7" ht="18" customHeight="1">
      <c r="A7" s="86" t="s">
        <v>76</v>
      </c>
      <c r="B7" s="49" t="s">
        <v>121</v>
      </c>
      <c r="C7" s="17"/>
      <c r="D7" s="51">
        <v>4000</v>
      </c>
      <c r="E7" s="39">
        <v>0</v>
      </c>
      <c r="F7" s="55">
        <f t="shared" si="0"/>
        <v>0</v>
      </c>
      <c r="G7" s="8"/>
    </row>
    <row r="8" spans="1:7" ht="21" customHeight="1">
      <c r="A8" s="87"/>
      <c r="B8" s="49" t="s">
        <v>118</v>
      </c>
      <c r="C8" s="17"/>
      <c r="D8" s="51">
        <v>14300</v>
      </c>
      <c r="E8" s="39">
        <v>0</v>
      </c>
      <c r="F8" s="55">
        <f t="shared" si="0"/>
        <v>0</v>
      </c>
      <c r="G8" s="7" t="s">
        <v>2</v>
      </c>
    </row>
    <row r="9" spans="1:7" ht="21.75" customHeight="1">
      <c r="A9" s="88"/>
      <c r="B9" s="49" t="s">
        <v>119</v>
      </c>
      <c r="C9" s="17"/>
      <c r="D9" s="51">
        <v>830</v>
      </c>
      <c r="E9" s="39">
        <v>0</v>
      </c>
      <c r="F9" s="55">
        <f t="shared" si="0"/>
        <v>0</v>
      </c>
      <c r="G9" s="7"/>
    </row>
    <row r="10" spans="1:7" ht="14.25">
      <c r="A10" s="47" t="s">
        <v>16</v>
      </c>
      <c r="B10" s="49" t="s">
        <v>120</v>
      </c>
      <c r="C10" s="17"/>
      <c r="D10" s="51">
        <v>710</v>
      </c>
      <c r="E10" s="39">
        <v>0</v>
      </c>
      <c r="F10" s="55">
        <f t="shared" si="0"/>
        <v>0</v>
      </c>
      <c r="G10" s="7"/>
    </row>
    <row r="11" spans="1:7">
      <c r="A11" s="20"/>
      <c r="B11" s="20"/>
      <c r="C11" s="21"/>
      <c r="D11" s="26"/>
      <c r="E11" s="40"/>
      <c r="F11" s="43"/>
      <c r="G11" s="6"/>
    </row>
    <row r="12" spans="1:7">
      <c r="E12" s="31" t="s">
        <v>3</v>
      </c>
      <c r="F12" s="30">
        <f>SUM(F6:F10)</f>
        <v>0</v>
      </c>
    </row>
    <row r="13" spans="1:7">
      <c r="E13" s="44" t="s">
        <v>4</v>
      </c>
      <c r="F13" s="30">
        <f>F12*(1+5.5%)</f>
        <v>0</v>
      </c>
    </row>
    <row r="15" spans="1:7">
      <c r="C15" s="34" t="s">
        <v>8</v>
      </c>
      <c r="D15" s="34" t="s">
        <v>9</v>
      </c>
      <c r="E15" s="92" t="s">
        <v>7</v>
      </c>
      <c r="F15" s="92"/>
    </row>
    <row r="16" spans="1:7">
      <c r="B16" s="35" t="s">
        <v>6</v>
      </c>
      <c r="C16" s="33"/>
      <c r="D16" s="33"/>
      <c r="E16" s="89"/>
      <c r="F16" s="89"/>
    </row>
  </sheetData>
  <mergeCells count="5">
    <mergeCell ref="E15:F15"/>
    <mergeCell ref="E16:F16"/>
    <mergeCell ref="A2:B2"/>
    <mergeCell ref="C2:F2"/>
    <mergeCell ref="A7:A9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G16"/>
  <sheetViews>
    <sheetView zoomScaleNormal="100" zoomScaleSheetLayoutView="90" workbookViewId="0">
      <selection activeCell="B20" sqref="B20"/>
    </sheetView>
  </sheetViews>
  <sheetFormatPr baseColWidth="10" defaultRowHeight="12.75"/>
  <cols>
    <col min="1" max="1" width="25.57031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28.5" customHeight="1">
      <c r="A6" s="46" t="s">
        <v>122</v>
      </c>
      <c r="B6" s="49" t="s">
        <v>123</v>
      </c>
      <c r="C6" s="17"/>
      <c r="D6" s="51">
        <v>600</v>
      </c>
      <c r="E6" s="39">
        <v>0</v>
      </c>
      <c r="F6" s="55">
        <f t="shared" ref="F6:F10" si="0">(E6*D6)*4</f>
        <v>0</v>
      </c>
      <c r="G6" s="7"/>
    </row>
    <row r="7" spans="1:7" ht="18" customHeight="1">
      <c r="A7" s="86" t="s">
        <v>76</v>
      </c>
      <c r="B7" s="49" t="s">
        <v>124</v>
      </c>
      <c r="C7" s="17"/>
      <c r="D7" s="51">
        <v>4675</v>
      </c>
      <c r="E7" s="39">
        <v>0</v>
      </c>
      <c r="F7" s="55">
        <f t="shared" si="0"/>
        <v>0</v>
      </c>
      <c r="G7" s="8"/>
    </row>
    <row r="8" spans="1:7" ht="21" customHeight="1">
      <c r="A8" s="87"/>
      <c r="B8" s="49" t="s">
        <v>125</v>
      </c>
      <c r="C8" s="17"/>
      <c r="D8" s="51">
        <v>11628</v>
      </c>
      <c r="E8" s="39">
        <v>0</v>
      </c>
      <c r="F8" s="55">
        <f t="shared" si="0"/>
        <v>0</v>
      </c>
      <c r="G8" s="7" t="s">
        <v>2</v>
      </c>
    </row>
    <row r="9" spans="1:7" ht="21.75" customHeight="1">
      <c r="A9" s="88"/>
      <c r="B9" s="49" t="s">
        <v>118</v>
      </c>
      <c r="C9" s="17"/>
      <c r="D9" s="51">
        <v>1260</v>
      </c>
      <c r="E9" s="39">
        <v>0</v>
      </c>
      <c r="F9" s="55">
        <f t="shared" si="0"/>
        <v>0</v>
      </c>
      <c r="G9" s="7"/>
    </row>
    <row r="10" spans="1:7" ht="14.25">
      <c r="A10" s="47" t="s">
        <v>16</v>
      </c>
      <c r="B10" s="49" t="s">
        <v>126</v>
      </c>
      <c r="C10" s="17"/>
      <c r="D10" s="51">
        <v>2798</v>
      </c>
      <c r="E10" s="39">
        <v>0</v>
      </c>
      <c r="F10" s="55">
        <f t="shared" si="0"/>
        <v>0</v>
      </c>
      <c r="G10" s="7"/>
    </row>
    <row r="11" spans="1:7">
      <c r="A11" s="20"/>
      <c r="B11" s="20"/>
      <c r="C11" s="21"/>
      <c r="D11" s="26"/>
      <c r="E11" s="40"/>
      <c r="F11" s="43"/>
      <c r="G11" s="6"/>
    </row>
    <row r="12" spans="1:7">
      <c r="E12" s="31" t="s">
        <v>3</v>
      </c>
      <c r="F12" s="30">
        <f>SUM(F6:F10)</f>
        <v>0</v>
      </c>
    </row>
    <row r="13" spans="1:7">
      <c r="E13" s="44" t="s">
        <v>4</v>
      </c>
      <c r="F13" s="30">
        <f>F12*(1+5.5%)</f>
        <v>0</v>
      </c>
    </row>
    <row r="15" spans="1:7">
      <c r="C15" s="34" t="s">
        <v>8</v>
      </c>
      <c r="D15" s="34" t="s">
        <v>9</v>
      </c>
      <c r="E15" s="92" t="s">
        <v>7</v>
      </c>
      <c r="F15" s="92"/>
    </row>
    <row r="16" spans="1:7">
      <c r="B16" s="35" t="s">
        <v>6</v>
      </c>
      <c r="C16" s="33"/>
      <c r="D16" s="33"/>
      <c r="E16" s="89"/>
      <c r="F16" s="89"/>
    </row>
  </sheetData>
  <mergeCells count="5">
    <mergeCell ref="E15:F15"/>
    <mergeCell ref="E16:F16"/>
    <mergeCell ref="A2:B2"/>
    <mergeCell ref="C2:F2"/>
    <mergeCell ref="A7:A9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G17"/>
  <sheetViews>
    <sheetView zoomScaleNormal="100" zoomScaleSheetLayoutView="90" workbookViewId="0">
      <selection activeCell="A22" sqref="A22"/>
    </sheetView>
  </sheetViews>
  <sheetFormatPr baseColWidth="10" defaultRowHeight="12.75"/>
  <cols>
    <col min="1" max="1" width="47.7109375" customWidth="1"/>
    <col min="2" max="2" width="44.425781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14.25">
      <c r="A6" s="46" t="s">
        <v>122</v>
      </c>
      <c r="B6" s="49" t="s">
        <v>107</v>
      </c>
      <c r="C6" s="60"/>
      <c r="D6" s="51">
        <v>25</v>
      </c>
      <c r="E6" s="58">
        <v>0</v>
      </c>
      <c r="F6" s="59">
        <f>(E6*D6)*4</f>
        <v>0</v>
      </c>
      <c r="G6" s="7"/>
    </row>
    <row r="7" spans="1:7" ht="18" customHeight="1">
      <c r="A7" s="86" t="s">
        <v>76</v>
      </c>
      <c r="B7" s="49" t="s">
        <v>135</v>
      </c>
      <c r="C7" s="60"/>
      <c r="D7" s="51">
        <v>15200</v>
      </c>
      <c r="E7" s="58">
        <v>0</v>
      </c>
      <c r="F7" s="59">
        <f t="shared" ref="F7:F11" si="0">(E7*D7)*4</f>
        <v>0</v>
      </c>
      <c r="G7" s="8"/>
    </row>
    <row r="8" spans="1:7" ht="14.25">
      <c r="A8" s="87"/>
      <c r="B8" s="49" t="s">
        <v>136</v>
      </c>
      <c r="C8" s="60"/>
      <c r="D8" s="51">
        <v>11155</v>
      </c>
      <c r="E8" s="58">
        <v>0</v>
      </c>
      <c r="F8" s="59">
        <f t="shared" si="0"/>
        <v>0</v>
      </c>
      <c r="G8" s="7" t="s">
        <v>2</v>
      </c>
    </row>
    <row r="9" spans="1:7" ht="14.25">
      <c r="A9" s="47" t="s">
        <v>16</v>
      </c>
      <c r="B9" s="49" t="s">
        <v>126</v>
      </c>
      <c r="C9" s="60"/>
      <c r="D9" s="51">
        <v>180</v>
      </c>
      <c r="E9" s="58">
        <v>0</v>
      </c>
      <c r="F9" s="59">
        <f t="shared" si="0"/>
        <v>0</v>
      </c>
      <c r="G9" s="7"/>
    </row>
    <row r="10" spans="1:7" ht="14.25">
      <c r="A10" s="80" t="s">
        <v>17</v>
      </c>
      <c r="B10" s="49" t="s">
        <v>137</v>
      </c>
      <c r="C10" s="60"/>
      <c r="D10" s="51">
        <v>3500</v>
      </c>
      <c r="E10" s="58">
        <v>0</v>
      </c>
      <c r="F10" s="59">
        <f t="shared" si="0"/>
        <v>0</v>
      </c>
      <c r="G10" s="7"/>
    </row>
    <row r="11" spans="1:7" ht="14.25">
      <c r="A11" s="81"/>
      <c r="B11" s="49" t="s">
        <v>138</v>
      </c>
      <c r="C11" s="60"/>
      <c r="D11" s="51">
        <v>3500</v>
      </c>
      <c r="E11" s="58">
        <v>0</v>
      </c>
      <c r="F11" s="59">
        <f t="shared" si="0"/>
        <v>0</v>
      </c>
      <c r="G11" s="7"/>
    </row>
    <row r="12" spans="1:7">
      <c r="A12" s="20"/>
      <c r="B12" s="20"/>
      <c r="C12" s="21"/>
      <c r="D12" s="26"/>
      <c r="E12" s="40"/>
      <c r="F12" s="43"/>
      <c r="G12" s="6"/>
    </row>
    <row r="13" spans="1:7">
      <c r="E13" s="31" t="s">
        <v>3</v>
      </c>
      <c r="F13" s="30">
        <f>SUM(F6:F11)</f>
        <v>0</v>
      </c>
    </row>
    <row r="14" spans="1:7">
      <c r="E14" s="44" t="s">
        <v>4</v>
      </c>
      <c r="F14" s="30">
        <f>F13*(1+5.5%)</f>
        <v>0</v>
      </c>
    </row>
    <row r="16" spans="1:7">
      <c r="C16" s="34" t="s">
        <v>8</v>
      </c>
      <c r="D16" s="34" t="s">
        <v>9</v>
      </c>
      <c r="E16" s="92" t="s">
        <v>7</v>
      </c>
      <c r="F16" s="92"/>
    </row>
    <row r="17" spans="2:6">
      <c r="B17" s="35" t="s">
        <v>6</v>
      </c>
      <c r="C17" s="33"/>
      <c r="D17" s="33"/>
      <c r="E17" s="89"/>
      <c r="F17" s="89"/>
    </row>
  </sheetData>
  <mergeCells count="6">
    <mergeCell ref="E16:F16"/>
    <mergeCell ref="E17:F17"/>
    <mergeCell ref="A2:B2"/>
    <mergeCell ref="C2:F2"/>
    <mergeCell ref="A7:A8"/>
    <mergeCell ref="A10:A11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G16"/>
  <sheetViews>
    <sheetView zoomScaleNormal="100" zoomScaleSheetLayoutView="90" workbookViewId="0">
      <selection activeCell="D24" sqref="D24"/>
    </sheetView>
  </sheetViews>
  <sheetFormatPr baseColWidth="10" defaultRowHeight="12.75"/>
  <cols>
    <col min="1" max="1" width="28.5703125" customWidth="1"/>
    <col min="2" max="2" width="46.7109375" style="9" bestFit="1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14.25" customHeight="1">
      <c r="A6" s="46" t="s">
        <v>15</v>
      </c>
      <c r="B6" s="49" t="s">
        <v>139</v>
      </c>
      <c r="C6" s="60"/>
      <c r="D6" s="51">
        <v>25</v>
      </c>
      <c r="E6" s="58">
        <v>0</v>
      </c>
      <c r="F6" s="59">
        <f t="shared" ref="F6:F10" si="0">(E6*D6)*4</f>
        <v>0</v>
      </c>
      <c r="G6" s="7"/>
    </row>
    <row r="7" spans="1:7" ht="18" customHeight="1">
      <c r="A7" s="86" t="s">
        <v>76</v>
      </c>
      <c r="B7" s="49" t="s">
        <v>140</v>
      </c>
      <c r="C7" s="60"/>
      <c r="D7" s="51">
        <v>5320</v>
      </c>
      <c r="E7" s="58">
        <v>0</v>
      </c>
      <c r="F7" s="59">
        <f t="shared" si="0"/>
        <v>0</v>
      </c>
      <c r="G7" s="8"/>
    </row>
    <row r="8" spans="1:7" ht="21" customHeight="1">
      <c r="A8" s="87"/>
      <c r="B8" s="49" t="s">
        <v>141</v>
      </c>
      <c r="C8" s="60"/>
      <c r="D8" s="51">
        <v>7050</v>
      </c>
      <c r="E8" s="58">
        <v>0</v>
      </c>
      <c r="F8" s="59">
        <f t="shared" si="0"/>
        <v>0</v>
      </c>
      <c r="G8" s="7" t="s">
        <v>2</v>
      </c>
    </row>
    <row r="9" spans="1:7" ht="14.25">
      <c r="A9" s="80" t="s">
        <v>17</v>
      </c>
      <c r="B9" s="49" t="s">
        <v>40</v>
      </c>
      <c r="C9" s="60"/>
      <c r="D9" s="51">
        <v>3600</v>
      </c>
      <c r="E9" s="58">
        <v>0</v>
      </c>
      <c r="F9" s="59">
        <f t="shared" si="0"/>
        <v>0</v>
      </c>
      <c r="G9" s="7"/>
    </row>
    <row r="10" spans="1:7" ht="14.25">
      <c r="A10" s="81"/>
      <c r="B10" s="49" t="s">
        <v>130</v>
      </c>
      <c r="C10" s="60"/>
      <c r="D10" s="51">
        <v>3600</v>
      </c>
      <c r="E10" s="58">
        <v>0</v>
      </c>
      <c r="F10" s="59">
        <f t="shared" si="0"/>
        <v>0</v>
      </c>
      <c r="G10" s="7"/>
    </row>
    <row r="11" spans="1:7">
      <c r="A11" s="20"/>
      <c r="B11" s="20"/>
      <c r="C11" s="21"/>
      <c r="D11" s="26"/>
      <c r="E11" s="40"/>
      <c r="F11" s="43"/>
      <c r="G11" s="6"/>
    </row>
    <row r="12" spans="1:7">
      <c r="E12" s="31" t="s">
        <v>3</v>
      </c>
      <c r="F12" s="30">
        <f>SUM(F6:F10)</f>
        <v>0</v>
      </c>
    </row>
    <row r="13" spans="1:7">
      <c r="E13" s="44" t="s">
        <v>4</v>
      </c>
      <c r="F13" s="30">
        <f>F12*(1+5.5%)</f>
        <v>0</v>
      </c>
    </row>
    <row r="15" spans="1:7">
      <c r="C15" s="34" t="s">
        <v>8</v>
      </c>
      <c r="D15" s="34" t="s">
        <v>9</v>
      </c>
      <c r="E15" s="92" t="s">
        <v>7</v>
      </c>
      <c r="F15" s="92"/>
    </row>
    <row r="16" spans="1:7">
      <c r="B16" s="35" t="s">
        <v>6</v>
      </c>
      <c r="C16" s="33"/>
      <c r="D16" s="33"/>
      <c r="E16" s="89"/>
      <c r="F16" s="89"/>
    </row>
  </sheetData>
  <mergeCells count="6">
    <mergeCell ref="E15:F15"/>
    <mergeCell ref="E16:F16"/>
    <mergeCell ref="A2:B2"/>
    <mergeCell ref="C2:F2"/>
    <mergeCell ref="A7:A8"/>
    <mergeCell ref="A9:A10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G17"/>
  <sheetViews>
    <sheetView topLeftCell="A2" zoomScaleNormal="100" zoomScaleSheetLayoutView="90" workbookViewId="0">
      <selection activeCell="D7" sqref="D7"/>
    </sheetView>
  </sheetViews>
  <sheetFormatPr baseColWidth="10" defaultRowHeight="12.75"/>
  <cols>
    <col min="1" max="1" width="28.85546875" customWidth="1"/>
    <col min="2" max="2" width="52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7" ht="16.5">
      <c r="B1" s="10"/>
      <c r="C1" s="11"/>
      <c r="D1" s="24"/>
      <c r="E1" s="2"/>
      <c r="F1" s="2"/>
      <c r="G1" s="2"/>
    </row>
    <row r="2" spans="1:7" ht="154.5" customHeight="1">
      <c r="A2" s="90"/>
      <c r="B2" s="90"/>
      <c r="C2" s="91" t="s">
        <v>5</v>
      </c>
      <c r="D2" s="83"/>
      <c r="E2" s="83"/>
      <c r="F2" s="84"/>
      <c r="G2" s="1"/>
    </row>
    <row r="3" spans="1:7" ht="15.75" customHeight="1">
      <c r="B3" s="12"/>
      <c r="C3" s="13"/>
      <c r="D3" s="25"/>
      <c r="E3" s="38"/>
      <c r="F3" s="42"/>
      <c r="G3" s="1"/>
    </row>
    <row r="4" spans="1:7" ht="15.75" customHeight="1">
      <c r="B4" s="12"/>
      <c r="C4" s="13"/>
      <c r="D4" s="25"/>
      <c r="E4" s="38"/>
      <c r="F4" s="42"/>
      <c r="G4" s="1"/>
    </row>
    <row r="5" spans="1:7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7" ht="14.25" customHeight="1">
      <c r="A6" s="46" t="s">
        <v>15</v>
      </c>
      <c r="B6" s="49" t="s">
        <v>147</v>
      </c>
      <c r="C6" s="60"/>
      <c r="D6" s="51">
        <v>88</v>
      </c>
      <c r="E6" s="58">
        <v>0</v>
      </c>
      <c r="F6" s="59">
        <f t="shared" ref="F6:F11" si="0">(E6*D6)*4</f>
        <v>0</v>
      </c>
      <c r="G6" s="7"/>
    </row>
    <row r="7" spans="1:7" ht="18" customHeight="1">
      <c r="A7" s="86" t="s">
        <v>76</v>
      </c>
      <c r="B7" s="49" t="s">
        <v>140</v>
      </c>
      <c r="C7" s="60"/>
      <c r="D7" s="51">
        <v>9000</v>
      </c>
      <c r="E7" s="58">
        <v>0</v>
      </c>
      <c r="F7" s="59">
        <f t="shared" si="0"/>
        <v>0</v>
      </c>
      <c r="G7" s="8"/>
    </row>
    <row r="8" spans="1:7" ht="21" customHeight="1">
      <c r="A8" s="87"/>
      <c r="B8" s="49" t="s">
        <v>141</v>
      </c>
      <c r="C8" s="60"/>
      <c r="D8" s="51">
        <v>4900</v>
      </c>
      <c r="E8" s="58">
        <v>0</v>
      </c>
      <c r="F8" s="59">
        <f t="shared" si="0"/>
        <v>0</v>
      </c>
      <c r="G8" s="7" t="s">
        <v>2</v>
      </c>
    </row>
    <row r="9" spans="1:7" ht="14.25">
      <c r="A9" s="47" t="s">
        <v>16</v>
      </c>
      <c r="B9" s="49" t="s">
        <v>126</v>
      </c>
      <c r="C9" s="60"/>
      <c r="D9" s="51">
        <v>780</v>
      </c>
      <c r="E9" s="58">
        <v>0</v>
      </c>
      <c r="F9" s="59">
        <f t="shared" si="0"/>
        <v>0</v>
      </c>
      <c r="G9" s="7"/>
    </row>
    <row r="10" spans="1:7" ht="14.25">
      <c r="A10" s="80" t="s">
        <v>17</v>
      </c>
      <c r="B10" s="49" t="s">
        <v>40</v>
      </c>
      <c r="C10" s="60"/>
      <c r="D10" s="51">
        <v>3600</v>
      </c>
      <c r="E10" s="58">
        <v>0</v>
      </c>
      <c r="F10" s="59">
        <f t="shared" si="0"/>
        <v>0</v>
      </c>
      <c r="G10" s="7"/>
    </row>
    <row r="11" spans="1:7" ht="14.25">
      <c r="A11" s="81"/>
      <c r="B11" s="49" t="s">
        <v>130</v>
      </c>
      <c r="C11" s="60"/>
      <c r="D11" s="51">
        <v>3600</v>
      </c>
      <c r="E11" s="58">
        <v>0</v>
      </c>
      <c r="F11" s="59">
        <f t="shared" si="0"/>
        <v>0</v>
      </c>
      <c r="G11" s="7"/>
    </row>
    <row r="12" spans="1:7">
      <c r="A12" s="20"/>
      <c r="B12" s="20"/>
      <c r="C12" s="21"/>
      <c r="D12" s="26"/>
      <c r="E12" s="40"/>
      <c r="F12" s="43"/>
      <c r="G12" s="6"/>
    </row>
    <row r="13" spans="1:7">
      <c r="E13" s="31" t="s">
        <v>3</v>
      </c>
      <c r="F13" s="30">
        <f>SUM(F6:F11)</f>
        <v>0</v>
      </c>
    </row>
    <row r="14" spans="1:7">
      <c r="E14" s="44" t="s">
        <v>4</v>
      </c>
      <c r="F14" s="30">
        <f>F13*(1+5.5%)</f>
        <v>0</v>
      </c>
    </row>
    <row r="16" spans="1:7">
      <c r="C16" s="34" t="s">
        <v>8</v>
      </c>
      <c r="D16" s="34" t="s">
        <v>9</v>
      </c>
      <c r="E16" s="92" t="s">
        <v>7</v>
      </c>
      <c r="F16" s="92"/>
    </row>
    <row r="17" spans="2:6">
      <c r="B17" s="35" t="s">
        <v>6</v>
      </c>
      <c r="C17" s="33"/>
      <c r="D17" s="33"/>
      <c r="E17" s="89"/>
      <c r="F17" s="89"/>
    </row>
  </sheetData>
  <mergeCells count="6">
    <mergeCell ref="E16:F16"/>
    <mergeCell ref="E17:F17"/>
    <mergeCell ref="A2:B2"/>
    <mergeCell ref="C2:F2"/>
    <mergeCell ref="A7:A8"/>
    <mergeCell ref="A10:A11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I19"/>
  <sheetViews>
    <sheetView zoomScaleNormal="100" zoomScaleSheetLayoutView="90" workbookViewId="0">
      <selection activeCell="E32" sqref="E32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91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95" t="s">
        <v>76</v>
      </c>
      <c r="B6" s="16" t="s">
        <v>102</v>
      </c>
      <c r="C6" s="17"/>
      <c r="D6" s="51">
        <v>40032</v>
      </c>
      <c r="E6" s="39">
        <v>0</v>
      </c>
      <c r="F6" s="55">
        <f t="shared" ref="F6:F13" si="0">(E6*D6)*4</f>
        <v>0</v>
      </c>
      <c r="G6" s="7"/>
    </row>
    <row r="7" spans="1:9" ht="14.25">
      <c r="A7" s="87"/>
      <c r="B7" s="16" t="s">
        <v>103</v>
      </c>
      <c r="C7" s="17"/>
      <c r="D7" s="51">
        <v>9577</v>
      </c>
      <c r="E7" s="39">
        <v>0</v>
      </c>
      <c r="F7" s="55">
        <f t="shared" si="0"/>
        <v>0</v>
      </c>
      <c r="G7" s="7"/>
      <c r="I7" s="28"/>
    </row>
    <row r="8" spans="1:9" ht="14.25">
      <c r="A8" s="87"/>
      <c r="B8" s="16" t="s">
        <v>104</v>
      </c>
      <c r="C8" s="17"/>
      <c r="D8" s="51">
        <v>222</v>
      </c>
      <c r="E8" s="39">
        <v>0</v>
      </c>
      <c r="F8" s="55">
        <f t="shared" si="0"/>
        <v>0</v>
      </c>
      <c r="G8" s="8"/>
    </row>
    <row r="9" spans="1:9" ht="14.25">
      <c r="A9" s="87"/>
      <c r="B9" s="16" t="s">
        <v>105</v>
      </c>
      <c r="C9" s="17"/>
      <c r="D9" s="51">
        <v>2419</v>
      </c>
      <c r="E9" s="39">
        <v>0</v>
      </c>
      <c r="F9" s="55">
        <f t="shared" si="0"/>
        <v>0</v>
      </c>
      <c r="G9" s="7" t="s">
        <v>2</v>
      </c>
    </row>
    <row r="10" spans="1:9" ht="14.25">
      <c r="A10" s="87"/>
      <c r="B10" s="16" t="s">
        <v>106</v>
      </c>
      <c r="C10" s="17"/>
      <c r="D10" s="51">
        <v>10</v>
      </c>
      <c r="E10" s="39">
        <v>0</v>
      </c>
      <c r="F10" s="55">
        <f t="shared" si="0"/>
        <v>0</v>
      </c>
      <c r="G10" s="7"/>
    </row>
    <row r="11" spans="1:9" ht="14.25" customHeight="1">
      <c r="A11" s="87"/>
      <c r="B11" s="16" t="s">
        <v>107</v>
      </c>
      <c r="C11" s="17"/>
      <c r="D11" s="51">
        <v>15696</v>
      </c>
      <c r="E11" s="39">
        <v>0</v>
      </c>
      <c r="F11" s="55">
        <f t="shared" si="0"/>
        <v>0</v>
      </c>
      <c r="G11" s="7"/>
    </row>
    <row r="12" spans="1:9" ht="14.25">
      <c r="A12" s="80" t="s">
        <v>17</v>
      </c>
      <c r="B12" s="16" t="s">
        <v>108</v>
      </c>
      <c r="C12" s="17"/>
      <c r="D12" s="51">
        <v>1199</v>
      </c>
      <c r="E12" s="39">
        <v>0</v>
      </c>
      <c r="F12" s="55">
        <f t="shared" si="0"/>
        <v>0</v>
      </c>
      <c r="G12" s="7"/>
    </row>
    <row r="13" spans="1:9" ht="14.25">
      <c r="A13" s="81"/>
      <c r="B13" s="16" t="s">
        <v>109</v>
      </c>
      <c r="C13" s="17"/>
      <c r="D13" s="51">
        <v>1793</v>
      </c>
      <c r="E13" s="39">
        <v>0</v>
      </c>
      <c r="F13" s="55">
        <f t="shared" si="0"/>
        <v>0</v>
      </c>
      <c r="G13" s="7"/>
    </row>
    <row r="14" spans="1:9">
      <c r="A14" s="20"/>
      <c r="B14" s="20"/>
      <c r="C14" s="21"/>
      <c r="D14" s="26"/>
      <c r="E14" s="40"/>
      <c r="F14" s="43"/>
      <c r="G14" s="6"/>
    </row>
    <row r="15" spans="1:9">
      <c r="E15" s="31" t="s">
        <v>3</v>
      </c>
      <c r="F15" s="30">
        <f>SUM(F6:F13)</f>
        <v>0</v>
      </c>
    </row>
    <row r="16" spans="1:9">
      <c r="E16" s="44" t="s">
        <v>4</v>
      </c>
      <c r="F16" s="30">
        <f>F15*(1+5.5%)</f>
        <v>0</v>
      </c>
    </row>
    <row r="18" spans="2:6">
      <c r="C18" s="34" t="s">
        <v>8</v>
      </c>
      <c r="D18" s="34" t="s">
        <v>9</v>
      </c>
      <c r="E18" s="92" t="s">
        <v>7</v>
      </c>
      <c r="F18" s="92"/>
    </row>
    <row r="19" spans="2:6">
      <c r="B19" s="35" t="s">
        <v>6</v>
      </c>
      <c r="C19" s="33"/>
      <c r="D19" s="33"/>
      <c r="E19" s="89"/>
      <c r="F19" s="89"/>
    </row>
  </sheetData>
  <mergeCells count="6">
    <mergeCell ref="E18:F18"/>
    <mergeCell ref="E19:F19"/>
    <mergeCell ref="A6:A11"/>
    <mergeCell ref="A2:B2"/>
    <mergeCell ref="C2:F2"/>
    <mergeCell ref="A12:A13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23"/>
  <sheetViews>
    <sheetView topLeftCell="A4" zoomScaleNormal="100" zoomScaleSheetLayoutView="90" workbookViewId="0">
      <selection activeCell="D11" sqref="D11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2" ht="16.5">
      <c r="B1" s="10"/>
      <c r="C1" s="11"/>
      <c r="D1" s="24"/>
      <c r="E1" s="10"/>
      <c r="F1" s="10"/>
      <c r="G1" s="10"/>
      <c r="H1" s="2"/>
      <c r="I1" s="2"/>
      <c r="J1" s="2"/>
    </row>
    <row r="2" spans="1:12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2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2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2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2" ht="14.25">
      <c r="A6" s="85" t="s">
        <v>15</v>
      </c>
      <c r="B6" s="16" t="s">
        <v>51</v>
      </c>
      <c r="C6" s="17"/>
      <c r="D6" s="51">
        <v>64790</v>
      </c>
      <c r="E6" s="39"/>
      <c r="F6" s="39"/>
      <c r="G6" s="39"/>
      <c r="H6" s="45">
        <f>E6+F6+G6</f>
        <v>0</v>
      </c>
      <c r="I6" s="39">
        <f>(H6*D6)*4</f>
        <v>0</v>
      </c>
      <c r="J6" s="7"/>
    </row>
    <row r="7" spans="1:12" ht="14.25">
      <c r="A7" s="81"/>
      <c r="B7" s="16" t="s">
        <v>52</v>
      </c>
      <c r="C7" s="17"/>
      <c r="D7" s="51">
        <v>9252</v>
      </c>
      <c r="E7" s="19"/>
      <c r="F7" s="19"/>
      <c r="G7" s="19"/>
      <c r="H7" s="45">
        <f t="shared" ref="H7:H17" si="0">E7+F7+G7</f>
        <v>0</v>
      </c>
      <c r="I7" s="39">
        <f t="shared" ref="I7:I17" si="1">(H7*D7)*4</f>
        <v>0</v>
      </c>
      <c r="J7" s="8"/>
    </row>
    <row r="8" spans="1:12" ht="14.25">
      <c r="A8" s="81"/>
      <c r="B8" s="16" t="s">
        <v>53</v>
      </c>
      <c r="C8" s="17"/>
      <c r="D8" s="51">
        <v>252460</v>
      </c>
      <c r="E8" s="18"/>
      <c r="F8" s="18"/>
      <c r="G8" s="18"/>
      <c r="H8" s="45">
        <f t="shared" si="0"/>
        <v>0</v>
      </c>
      <c r="I8" s="39">
        <f t="shared" si="1"/>
        <v>0</v>
      </c>
      <c r="J8" s="7" t="s">
        <v>2</v>
      </c>
    </row>
    <row r="9" spans="1:12" ht="14.25">
      <c r="A9" s="81"/>
      <c r="B9" s="16" t="s">
        <v>54</v>
      </c>
      <c r="C9" s="17"/>
      <c r="D9" s="51">
        <v>8611</v>
      </c>
      <c r="E9" s="18"/>
      <c r="F9" s="18"/>
      <c r="G9" s="18"/>
      <c r="H9" s="45">
        <f t="shared" si="0"/>
        <v>0</v>
      </c>
      <c r="I9" s="39">
        <f t="shared" si="1"/>
        <v>0</v>
      </c>
      <c r="J9" s="7"/>
      <c r="L9" s="28"/>
    </row>
    <row r="10" spans="1:12" ht="14.25">
      <c r="A10" s="81"/>
      <c r="B10" s="16" t="s">
        <v>55</v>
      </c>
      <c r="C10" s="17"/>
      <c r="D10" s="51">
        <v>3630</v>
      </c>
      <c r="E10" s="18"/>
      <c r="F10" s="18"/>
      <c r="G10" s="18"/>
      <c r="H10" s="45">
        <f t="shared" si="0"/>
        <v>0</v>
      </c>
      <c r="I10" s="39">
        <f t="shared" si="1"/>
        <v>0</v>
      </c>
      <c r="J10" s="7"/>
    </row>
    <row r="11" spans="1:12" ht="25.5">
      <c r="A11" s="48" t="s">
        <v>56</v>
      </c>
      <c r="B11" s="49" t="s">
        <v>57</v>
      </c>
      <c r="C11" s="17"/>
      <c r="D11" s="51">
        <v>590</v>
      </c>
      <c r="E11" s="18"/>
      <c r="F11" s="18"/>
      <c r="G11" s="18"/>
      <c r="H11" s="52">
        <f t="shared" ref="H11" si="2">E11+F11+G11</f>
        <v>0</v>
      </c>
      <c r="I11" s="39">
        <f t="shared" si="1"/>
        <v>0</v>
      </c>
      <c r="J11" s="7"/>
    </row>
    <row r="12" spans="1:12" ht="14.25">
      <c r="A12" s="80" t="s">
        <v>16</v>
      </c>
      <c r="B12" s="16" t="s">
        <v>58</v>
      </c>
      <c r="C12" s="17"/>
      <c r="D12" s="51">
        <v>15674</v>
      </c>
      <c r="E12" s="18"/>
      <c r="F12" s="18"/>
      <c r="G12" s="18"/>
      <c r="H12" s="45">
        <f t="shared" si="0"/>
        <v>0</v>
      </c>
      <c r="I12" s="39">
        <f t="shared" si="1"/>
        <v>0</v>
      </c>
      <c r="J12" s="7"/>
    </row>
    <row r="13" spans="1:12" ht="14.25">
      <c r="A13" s="81"/>
      <c r="B13" s="16" t="s">
        <v>59</v>
      </c>
      <c r="C13" s="17"/>
      <c r="D13" s="51">
        <v>15510</v>
      </c>
      <c r="E13" s="18"/>
      <c r="F13" s="18"/>
      <c r="G13" s="18"/>
      <c r="H13" s="45">
        <f t="shared" si="0"/>
        <v>0</v>
      </c>
      <c r="I13" s="39">
        <f t="shared" si="1"/>
        <v>0</v>
      </c>
      <c r="J13" s="7"/>
    </row>
    <row r="14" spans="1:12" ht="14.25">
      <c r="A14" s="80" t="s">
        <v>17</v>
      </c>
      <c r="B14" s="16" t="s">
        <v>60</v>
      </c>
      <c r="C14" s="17"/>
      <c r="D14" s="51">
        <v>802</v>
      </c>
      <c r="E14" s="18"/>
      <c r="F14" s="18"/>
      <c r="G14" s="18"/>
      <c r="H14" s="45">
        <f t="shared" si="0"/>
        <v>0</v>
      </c>
      <c r="I14" s="39">
        <f t="shared" si="1"/>
        <v>0</v>
      </c>
      <c r="J14" s="7"/>
    </row>
    <row r="15" spans="1:12" ht="14.25">
      <c r="A15" s="81"/>
      <c r="B15" s="16" t="s">
        <v>61</v>
      </c>
      <c r="C15" s="17"/>
      <c r="D15" s="51">
        <v>827</v>
      </c>
      <c r="E15" s="18"/>
      <c r="F15" s="18"/>
      <c r="G15" s="18"/>
      <c r="H15" s="45">
        <f t="shared" si="0"/>
        <v>0</v>
      </c>
      <c r="I15" s="39">
        <f t="shared" si="1"/>
        <v>0</v>
      </c>
      <c r="J15" s="7"/>
    </row>
    <row r="16" spans="1:12" ht="14.25">
      <c r="A16" s="81"/>
      <c r="B16" s="16" t="s">
        <v>62</v>
      </c>
      <c r="C16" s="17"/>
      <c r="D16" s="51">
        <v>38</v>
      </c>
      <c r="E16" s="18"/>
      <c r="F16" s="18"/>
      <c r="G16" s="18"/>
      <c r="H16" s="45">
        <f t="shared" si="0"/>
        <v>0</v>
      </c>
      <c r="I16" s="39">
        <f t="shared" si="1"/>
        <v>0</v>
      </c>
      <c r="J16" s="7"/>
    </row>
    <row r="17" spans="1:10" ht="14.25">
      <c r="A17" s="81"/>
      <c r="B17" s="16" t="s">
        <v>63</v>
      </c>
      <c r="C17" s="17"/>
      <c r="D17" s="51">
        <v>100</v>
      </c>
      <c r="E17" s="18"/>
      <c r="F17" s="18"/>
      <c r="G17" s="18"/>
      <c r="H17" s="45">
        <f t="shared" si="0"/>
        <v>0</v>
      </c>
      <c r="I17" s="39">
        <f t="shared" si="1"/>
        <v>0</v>
      </c>
      <c r="J17" s="7"/>
    </row>
    <row r="18" spans="1:10">
      <c r="A18" s="20"/>
      <c r="B18" s="20"/>
      <c r="C18" s="21"/>
      <c r="D18" s="26"/>
      <c r="E18" s="22"/>
      <c r="F18" s="22"/>
      <c r="G18" s="22"/>
      <c r="H18" s="40"/>
      <c r="I18" s="43"/>
      <c r="J18" s="6"/>
    </row>
    <row r="19" spans="1:10">
      <c r="H19" s="31" t="s">
        <v>3</v>
      </c>
      <c r="I19" s="30">
        <f>SUM(I6:I17)</f>
        <v>0</v>
      </c>
    </row>
    <row r="20" spans="1:10">
      <c r="H20" s="44" t="s">
        <v>4</v>
      </c>
      <c r="I20" s="30">
        <f>I19*(1+5.5%)</f>
        <v>0</v>
      </c>
    </row>
    <row r="22" spans="1:10">
      <c r="C22" s="34" t="s">
        <v>8</v>
      </c>
      <c r="D22" s="34" t="s">
        <v>9</v>
      </c>
      <c r="E22" s="36" t="s">
        <v>7</v>
      </c>
      <c r="F22" s="36"/>
    </row>
    <row r="23" spans="1:10">
      <c r="B23" s="35" t="s">
        <v>6</v>
      </c>
      <c r="C23" s="33"/>
      <c r="D23" s="33"/>
      <c r="E23" s="37"/>
      <c r="F23" s="37"/>
    </row>
  </sheetData>
  <mergeCells count="4">
    <mergeCell ref="C2:I2"/>
    <mergeCell ref="A6:A10"/>
    <mergeCell ref="A12:A13"/>
    <mergeCell ref="A14:A17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20"/>
  <sheetViews>
    <sheetView topLeftCell="A4" zoomScaleNormal="100" zoomScaleSheetLayoutView="90" workbookViewId="0">
      <selection activeCell="B6" sqref="B6:B14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2" ht="16.5">
      <c r="B1" s="10"/>
      <c r="C1" s="11"/>
      <c r="D1" s="24"/>
      <c r="E1" s="10"/>
      <c r="F1" s="10"/>
      <c r="G1" s="10"/>
      <c r="H1" s="2"/>
      <c r="I1" s="2"/>
      <c r="J1" s="2"/>
    </row>
    <row r="2" spans="1:12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2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2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2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2" ht="14.25">
      <c r="A6" s="85" t="s">
        <v>15</v>
      </c>
      <c r="B6" s="16" t="s">
        <v>127</v>
      </c>
      <c r="C6" s="17"/>
      <c r="D6" s="51">
        <v>14000</v>
      </c>
      <c r="E6" s="39"/>
      <c r="F6" s="39"/>
      <c r="G6" s="39"/>
      <c r="H6" s="45">
        <f>E6+F6+G6</f>
        <v>0</v>
      </c>
      <c r="I6" s="39">
        <f>(H6*D6)*4</f>
        <v>0</v>
      </c>
      <c r="J6" s="7"/>
    </row>
    <row r="7" spans="1:12" ht="14.25">
      <c r="A7" s="81"/>
      <c r="B7" s="16" t="s">
        <v>101</v>
      </c>
      <c r="C7" s="17"/>
      <c r="D7" s="51">
        <v>26000</v>
      </c>
      <c r="E7" s="19"/>
      <c r="F7" s="19"/>
      <c r="G7" s="19"/>
      <c r="H7" s="45">
        <f t="shared" ref="H7:H14" si="0">E7+F7+G7</f>
        <v>0</v>
      </c>
      <c r="I7" s="39">
        <f t="shared" ref="I7:I14" si="1">(H7*D7)*4</f>
        <v>0</v>
      </c>
      <c r="J7" s="8"/>
    </row>
    <row r="8" spans="1:12" ht="14.25">
      <c r="A8" s="81"/>
      <c r="B8" s="16" t="s">
        <v>128</v>
      </c>
      <c r="C8" s="17"/>
      <c r="D8" s="51">
        <v>30000</v>
      </c>
      <c r="E8" s="18"/>
      <c r="F8" s="18"/>
      <c r="G8" s="18"/>
      <c r="H8" s="45">
        <f t="shared" si="0"/>
        <v>0</v>
      </c>
      <c r="I8" s="39">
        <f t="shared" si="1"/>
        <v>0</v>
      </c>
      <c r="J8" s="7" t="s">
        <v>2</v>
      </c>
    </row>
    <row r="9" spans="1:12" ht="14.25">
      <c r="A9" s="81"/>
      <c r="B9" s="16" t="s">
        <v>28</v>
      </c>
      <c r="C9" s="17"/>
      <c r="D9" s="51">
        <v>5000</v>
      </c>
      <c r="E9" s="18"/>
      <c r="F9" s="18"/>
      <c r="G9" s="18"/>
      <c r="H9" s="45">
        <f t="shared" si="0"/>
        <v>0</v>
      </c>
      <c r="I9" s="39">
        <f t="shared" si="1"/>
        <v>0</v>
      </c>
      <c r="J9" s="7"/>
      <c r="L9" s="28"/>
    </row>
    <row r="10" spans="1:12" ht="14.25">
      <c r="A10" s="80" t="s">
        <v>16</v>
      </c>
      <c r="B10" s="16" t="s">
        <v>89</v>
      </c>
      <c r="C10" s="17"/>
      <c r="D10" s="51">
        <v>50</v>
      </c>
      <c r="E10" s="18"/>
      <c r="F10" s="18"/>
      <c r="G10" s="18"/>
      <c r="H10" s="45">
        <f t="shared" si="0"/>
        <v>0</v>
      </c>
      <c r="I10" s="39">
        <f t="shared" si="1"/>
        <v>0</v>
      </c>
      <c r="J10" s="7"/>
    </row>
    <row r="11" spans="1:12" ht="14.25">
      <c r="A11" s="81"/>
      <c r="B11" s="16" t="s">
        <v>29</v>
      </c>
      <c r="C11" s="17"/>
      <c r="D11" s="51">
        <v>1500</v>
      </c>
      <c r="E11" s="18"/>
      <c r="F11" s="18"/>
      <c r="G11" s="18"/>
      <c r="H11" s="45">
        <f t="shared" si="0"/>
        <v>0</v>
      </c>
      <c r="I11" s="39">
        <f t="shared" si="1"/>
        <v>0</v>
      </c>
      <c r="J11" s="7"/>
    </row>
    <row r="12" spans="1:12" ht="14.25">
      <c r="A12" s="80" t="s">
        <v>17</v>
      </c>
      <c r="B12" s="16" t="s">
        <v>129</v>
      </c>
      <c r="C12" s="17"/>
      <c r="D12" s="51">
        <v>21000</v>
      </c>
      <c r="E12" s="18"/>
      <c r="F12" s="18"/>
      <c r="G12" s="18"/>
      <c r="H12" s="45">
        <f t="shared" si="0"/>
        <v>0</v>
      </c>
      <c r="I12" s="39">
        <f t="shared" si="1"/>
        <v>0</v>
      </c>
      <c r="J12" s="7"/>
    </row>
    <row r="13" spans="1:12" ht="14.25">
      <c r="A13" s="81"/>
      <c r="B13" s="16" t="s">
        <v>40</v>
      </c>
      <c r="C13" s="17"/>
      <c r="D13" s="51">
        <v>500</v>
      </c>
      <c r="E13" s="18"/>
      <c r="F13" s="18"/>
      <c r="G13" s="18"/>
      <c r="H13" s="45">
        <f t="shared" si="0"/>
        <v>0</v>
      </c>
      <c r="I13" s="39">
        <f t="shared" si="1"/>
        <v>0</v>
      </c>
      <c r="J13" s="7"/>
    </row>
    <row r="14" spans="1:12" ht="14.25">
      <c r="A14" s="81"/>
      <c r="B14" s="16" t="s">
        <v>130</v>
      </c>
      <c r="C14" s="17"/>
      <c r="D14" s="51">
        <v>3000</v>
      </c>
      <c r="E14" s="18"/>
      <c r="F14" s="18"/>
      <c r="G14" s="18"/>
      <c r="H14" s="45">
        <f t="shared" si="0"/>
        <v>0</v>
      </c>
      <c r="I14" s="39">
        <f t="shared" si="1"/>
        <v>0</v>
      </c>
      <c r="J14" s="7"/>
    </row>
    <row r="15" spans="1:12">
      <c r="A15" s="20"/>
      <c r="B15" s="20"/>
      <c r="C15" s="21"/>
      <c r="D15" s="26"/>
      <c r="E15" s="22"/>
      <c r="F15" s="22"/>
      <c r="G15" s="22"/>
      <c r="H15" s="40"/>
      <c r="I15" s="43"/>
      <c r="J15" s="6"/>
    </row>
    <row r="16" spans="1:12">
      <c r="H16" s="31" t="s">
        <v>3</v>
      </c>
      <c r="I16" s="30">
        <f>SUM(I6:I14)</f>
        <v>0</v>
      </c>
    </row>
    <row r="17" spans="2:9">
      <c r="H17" s="44" t="s">
        <v>4</v>
      </c>
      <c r="I17" s="30">
        <f>I16*(1+5.5%)</f>
        <v>0</v>
      </c>
    </row>
    <row r="19" spans="2:9">
      <c r="C19" s="34" t="s">
        <v>8</v>
      </c>
      <c r="D19" s="34" t="s">
        <v>9</v>
      </c>
      <c r="E19" s="36" t="s">
        <v>7</v>
      </c>
      <c r="F19" s="36"/>
    </row>
    <row r="20" spans="2:9">
      <c r="B20" s="35" t="s">
        <v>6</v>
      </c>
      <c r="C20" s="33"/>
      <c r="D20" s="33"/>
      <c r="E20" s="37"/>
      <c r="F20" s="37"/>
    </row>
  </sheetData>
  <mergeCells count="4">
    <mergeCell ref="C2:I2"/>
    <mergeCell ref="A6:A9"/>
    <mergeCell ref="A10:A11"/>
    <mergeCell ref="A12:A14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J21"/>
  <sheetViews>
    <sheetView topLeftCell="A4" zoomScaleNormal="100" zoomScaleSheetLayoutView="90" workbookViewId="0">
      <selection activeCell="B6" sqref="B6:B15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0" ht="16.5">
      <c r="B1" s="10"/>
      <c r="C1" s="11"/>
      <c r="D1" s="24"/>
      <c r="E1" s="10"/>
      <c r="F1" s="10"/>
      <c r="G1" s="10"/>
      <c r="H1" s="2"/>
      <c r="I1" s="2"/>
      <c r="J1" s="2"/>
    </row>
    <row r="2" spans="1:10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0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0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0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0" ht="15">
      <c r="A6" s="85" t="s">
        <v>15</v>
      </c>
      <c r="B6" s="16" t="s">
        <v>67</v>
      </c>
      <c r="C6" s="17"/>
      <c r="D6" s="53">
        <v>98000</v>
      </c>
      <c r="E6" s="39"/>
      <c r="F6" s="39"/>
      <c r="G6" s="39"/>
      <c r="H6" s="45">
        <f>E6+F6+G6</f>
        <v>0</v>
      </c>
      <c r="I6" s="39">
        <f>(H6*D6)*4</f>
        <v>0</v>
      </c>
      <c r="J6" s="7"/>
    </row>
    <row r="7" spans="1:10" ht="15">
      <c r="A7" s="81"/>
      <c r="B7" s="16" t="s">
        <v>68</v>
      </c>
      <c r="C7" s="17"/>
      <c r="D7" s="53">
        <v>110</v>
      </c>
      <c r="E7" s="19"/>
      <c r="F7" s="19"/>
      <c r="G7" s="19"/>
      <c r="H7" s="45">
        <f t="shared" ref="H7:H15" si="0">E7+F7+G7</f>
        <v>0</v>
      </c>
      <c r="I7" s="39">
        <f t="shared" ref="I7:I15" si="1">(H7*D7)*4</f>
        <v>0</v>
      </c>
      <c r="J7" s="8"/>
    </row>
    <row r="8" spans="1:10" ht="25.5">
      <c r="A8" s="48" t="s">
        <v>56</v>
      </c>
      <c r="B8" s="49" t="s">
        <v>69</v>
      </c>
      <c r="C8" s="17"/>
      <c r="D8" s="53">
        <v>50000</v>
      </c>
      <c r="E8" s="18"/>
      <c r="F8" s="18"/>
      <c r="G8" s="18"/>
      <c r="H8" s="52">
        <f t="shared" si="0"/>
        <v>0</v>
      </c>
      <c r="I8" s="39">
        <f t="shared" si="1"/>
        <v>0</v>
      </c>
      <c r="J8" s="7"/>
    </row>
    <row r="9" spans="1:10" ht="15">
      <c r="A9" s="80" t="s">
        <v>16</v>
      </c>
      <c r="B9" s="16" t="s">
        <v>59</v>
      </c>
      <c r="C9" s="17"/>
      <c r="D9" s="53">
        <v>4300</v>
      </c>
      <c r="E9" s="18"/>
      <c r="F9" s="18"/>
      <c r="G9" s="18"/>
      <c r="H9" s="45">
        <f>E9+F9+G9</f>
        <v>0</v>
      </c>
      <c r="I9" s="39">
        <f>(H9*D9)*4</f>
        <v>0</v>
      </c>
      <c r="J9" s="7"/>
    </row>
    <row r="10" spans="1:10" ht="15">
      <c r="A10" s="81"/>
      <c r="B10" s="16" t="s">
        <v>70</v>
      </c>
      <c r="C10" s="17"/>
      <c r="D10" s="53">
        <v>180</v>
      </c>
      <c r="E10" s="18"/>
      <c r="F10" s="18"/>
      <c r="G10" s="18"/>
      <c r="H10" s="45">
        <f t="shared" ref="H10:H11" si="2">E10+F10+G10</f>
        <v>0</v>
      </c>
      <c r="I10" s="39">
        <f t="shared" ref="I10:I11" si="3">(H10*D10)*4</f>
        <v>0</v>
      </c>
      <c r="J10" s="7"/>
    </row>
    <row r="11" spans="1:10" ht="15">
      <c r="A11" s="81"/>
      <c r="B11" s="16" t="s">
        <v>71</v>
      </c>
      <c r="C11" s="17"/>
      <c r="D11" s="53">
        <v>30000</v>
      </c>
      <c r="E11" s="18"/>
      <c r="F11" s="18"/>
      <c r="G11" s="18"/>
      <c r="H11" s="45">
        <f t="shared" si="2"/>
        <v>0</v>
      </c>
      <c r="I11" s="39">
        <f t="shared" si="3"/>
        <v>0</v>
      </c>
      <c r="J11" s="7"/>
    </row>
    <row r="12" spans="1:10" ht="15">
      <c r="A12" s="81"/>
      <c r="B12" s="16" t="s">
        <v>72</v>
      </c>
      <c r="C12" s="17"/>
      <c r="D12" s="53">
        <v>4700</v>
      </c>
      <c r="E12" s="18"/>
      <c r="F12" s="18"/>
      <c r="G12" s="18"/>
      <c r="H12" s="45">
        <f t="shared" si="0"/>
        <v>0</v>
      </c>
      <c r="I12" s="39">
        <f t="shared" si="1"/>
        <v>0</v>
      </c>
      <c r="J12" s="7"/>
    </row>
    <row r="13" spans="1:10" ht="15">
      <c r="A13" s="80" t="s">
        <v>17</v>
      </c>
      <c r="B13" s="16" t="s">
        <v>73</v>
      </c>
      <c r="C13" s="17"/>
      <c r="D13" s="53">
        <v>4300</v>
      </c>
      <c r="E13" s="18"/>
      <c r="F13" s="18"/>
      <c r="G13" s="18"/>
      <c r="H13" s="45">
        <f t="shared" si="0"/>
        <v>0</v>
      </c>
      <c r="I13" s="39">
        <f t="shared" si="1"/>
        <v>0</v>
      </c>
      <c r="J13" s="7"/>
    </row>
    <row r="14" spans="1:10" ht="15">
      <c r="A14" s="81"/>
      <c r="B14" s="16" t="s">
        <v>74</v>
      </c>
      <c r="C14" s="17"/>
      <c r="D14" s="53">
        <v>4200</v>
      </c>
      <c r="E14" s="18"/>
      <c r="F14" s="18"/>
      <c r="G14" s="18"/>
      <c r="H14" s="45">
        <f t="shared" si="0"/>
        <v>0</v>
      </c>
      <c r="I14" s="39">
        <f t="shared" si="1"/>
        <v>0</v>
      </c>
      <c r="J14" s="7"/>
    </row>
    <row r="15" spans="1:10" ht="15">
      <c r="A15" s="81"/>
      <c r="B15" s="16" t="s">
        <v>75</v>
      </c>
      <c r="C15" s="17"/>
      <c r="D15" s="53">
        <v>100</v>
      </c>
      <c r="E15" s="18"/>
      <c r="F15" s="18"/>
      <c r="G15" s="18"/>
      <c r="H15" s="45">
        <f t="shared" si="0"/>
        <v>0</v>
      </c>
      <c r="I15" s="39">
        <f t="shared" si="1"/>
        <v>0</v>
      </c>
      <c r="J15" s="7"/>
    </row>
    <row r="16" spans="1:10">
      <c r="A16" s="20"/>
      <c r="B16" s="20"/>
      <c r="C16" s="21"/>
      <c r="D16" s="26"/>
      <c r="E16" s="22"/>
      <c r="F16" s="22"/>
      <c r="G16" s="22"/>
      <c r="H16" s="40"/>
      <c r="I16" s="43"/>
      <c r="J16" s="6"/>
    </row>
    <row r="17" spans="2:9">
      <c r="H17" s="31" t="s">
        <v>3</v>
      </c>
      <c r="I17" s="30">
        <f>SUM(I6:I15)</f>
        <v>0</v>
      </c>
    </row>
    <row r="18" spans="2:9">
      <c r="H18" s="44" t="s">
        <v>4</v>
      </c>
      <c r="I18" s="30">
        <f>I17*(1+5.5%)</f>
        <v>0</v>
      </c>
    </row>
    <row r="20" spans="2:9">
      <c r="C20" s="34" t="s">
        <v>8</v>
      </c>
      <c r="D20" s="34" t="s">
        <v>9</v>
      </c>
      <c r="E20" s="36" t="s">
        <v>7</v>
      </c>
      <c r="F20" s="36"/>
    </row>
    <row r="21" spans="2:9">
      <c r="B21" s="35" t="s">
        <v>6</v>
      </c>
      <c r="C21" s="33"/>
      <c r="D21" s="33"/>
      <c r="E21" s="37"/>
      <c r="F21" s="37"/>
    </row>
  </sheetData>
  <mergeCells count="4">
    <mergeCell ref="C2:I2"/>
    <mergeCell ref="A6:A7"/>
    <mergeCell ref="A9:A12"/>
    <mergeCell ref="A13:A15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L21"/>
  <sheetViews>
    <sheetView topLeftCell="C1" zoomScaleNormal="100" zoomScaleSheetLayoutView="90" workbookViewId="0">
      <selection activeCell="B15" sqref="B15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2" ht="16.5">
      <c r="B1" s="10"/>
      <c r="C1" s="11"/>
      <c r="D1" s="24"/>
      <c r="E1" s="10"/>
      <c r="F1" s="10"/>
      <c r="G1" s="10"/>
      <c r="H1" s="2"/>
      <c r="I1" s="2"/>
      <c r="J1" s="2"/>
    </row>
    <row r="2" spans="1:12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2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2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2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2" ht="14.25" customHeight="1">
      <c r="A6" s="85" t="s">
        <v>15</v>
      </c>
      <c r="B6" s="16" t="s">
        <v>77</v>
      </c>
      <c r="C6" s="17"/>
      <c r="D6" s="51">
        <v>100</v>
      </c>
      <c r="E6" s="39"/>
      <c r="F6" s="39"/>
      <c r="G6" s="39"/>
      <c r="H6" s="45">
        <f>E6+F6+G6</f>
        <v>0</v>
      </c>
      <c r="I6" s="39">
        <f>(H6*D6)*4</f>
        <v>0</v>
      </c>
      <c r="J6" s="7"/>
    </row>
    <row r="7" spans="1:12" ht="14.25">
      <c r="A7" s="81"/>
      <c r="B7" s="16" t="s">
        <v>81</v>
      </c>
      <c r="C7" s="17"/>
      <c r="D7" s="51">
        <v>5000</v>
      </c>
      <c r="E7" s="18"/>
      <c r="F7" s="18"/>
      <c r="G7" s="18"/>
      <c r="H7" s="45">
        <f>E7+F7+G7</f>
        <v>0</v>
      </c>
      <c r="I7" s="39">
        <f>(H7*D7)*4</f>
        <v>0</v>
      </c>
      <c r="J7" s="7"/>
      <c r="L7" s="28"/>
    </row>
    <row r="8" spans="1:12" ht="18" customHeight="1">
      <c r="A8" s="86" t="s">
        <v>76</v>
      </c>
      <c r="B8" s="16" t="s">
        <v>78</v>
      </c>
      <c r="C8" s="17"/>
      <c r="D8" s="51">
        <v>1100</v>
      </c>
      <c r="E8" s="19"/>
      <c r="F8" s="19"/>
      <c r="G8" s="19"/>
      <c r="H8" s="45">
        <f t="shared" ref="H8:H15" si="0">E8+F8+G8</f>
        <v>0</v>
      </c>
      <c r="I8" s="39">
        <f t="shared" ref="I8:I15" si="1">(H8*D8)*4</f>
        <v>0</v>
      </c>
      <c r="J8" s="8"/>
    </row>
    <row r="9" spans="1:12" ht="21" customHeight="1">
      <c r="A9" s="87"/>
      <c r="B9" s="16" t="s">
        <v>79</v>
      </c>
      <c r="C9" s="17"/>
      <c r="D9" s="51">
        <v>15000</v>
      </c>
      <c r="E9" s="18"/>
      <c r="F9" s="18"/>
      <c r="G9" s="18"/>
      <c r="H9" s="45">
        <f t="shared" si="0"/>
        <v>0</v>
      </c>
      <c r="I9" s="39">
        <f t="shared" si="1"/>
        <v>0</v>
      </c>
      <c r="J9" s="7" t="s">
        <v>2</v>
      </c>
    </row>
    <row r="10" spans="1:12" ht="21.75" customHeight="1">
      <c r="A10" s="88"/>
      <c r="B10" s="16" t="s">
        <v>80</v>
      </c>
      <c r="C10" s="17"/>
      <c r="D10" s="51">
        <v>10</v>
      </c>
      <c r="E10" s="18"/>
      <c r="F10" s="18"/>
      <c r="G10" s="18"/>
      <c r="H10" s="45">
        <f t="shared" ref="H10" si="2">E10+F10+G10</f>
        <v>0</v>
      </c>
      <c r="I10" s="39">
        <f t="shared" ref="I10" si="3">(H10*D10)*4</f>
        <v>0</v>
      </c>
      <c r="J10" s="7"/>
    </row>
    <row r="11" spans="1:12" ht="14.25">
      <c r="A11" s="80" t="s">
        <v>16</v>
      </c>
      <c r="B11" s="16" t="s">
        <v>146</v>
      </c>
      <c r="C11" s="17"/>
      <c r="D11" s="51">
        <v>500</v>
      </c>
      <c r="E11" s="18"/>
      <c r="F11" s="18"/>
      <c r="G11" s="18"/>
      <c r="H11" s="45">
        <f t="shared" si="0"/>
        <v>0</v>
      </c>
      <c r="I11" s="39">
        <f t="shared" si="1"/>
        <v>0</v>
      </c>
      <c r="J11" s="7"/>
    </row>
    <row r="12" spans="1:12" ht="14.25">
      <c r="A12" s="81"/>
      <c r="B12" s="16" t="s">
        <v>145</v>
      </c>
      <c r="C12" s="17"/>
      <c r="D12" s="51">
        <v>100</v>
      </c>
      <c r="E12" s="18"/>
      <c r="F12" s="18"/>
      <c r="G12" s="18"/>
      <c r="H12" s="45">
        <f t="shared" si="0"/>
        <v>0</v>
      </c>
      <c r="I12" s="39">
        <f t="shared" si="1"/>
        <v>0</v>
      </c>
      <c r="J12" s="7"/>
    </row>
    <row r="13" spans="1:12" ht="14.25">
      <c r="A13" s="80" t="s">
        <v>17</v>
      </c>
      <c r="B13" s="16" t="s">
        <v>82</v>
      </c>
      <c r="C13" s="17"/>
      <c r="D13" s="51">
        <v>800</v>
      </c>
      <c r="E13" s="18"/>
      <c r="F13" s="18"/>
      <c r="G13" s="18"/>
      <c r="H13" s="45">
        <f t="shared" si="0"/>
        <v>0</v>
      </c>
      <c r="I13" s="39">
        <f t="shared" si="1"/>
        <v>0</v>
      </c>
      <c r="J13" s="7"/>
    </row>
    <row r="14" spans="1:12" ht="14.25">
      <c r="A14" s="81"/>
      <c r="B14" s="16" t="s">
        <v>83</v>
      </c>
      <c r="C14" s="17"/>
      <c r="D14" s="51">
        <v>150</v>
      </c>
      <c r="E14" s="18"/>
      <c r="F14" s="18"/>
      <c r="G14" s="18"/>
      <c r="H14" s="45">
        <f t="shared" si="0"/>
        <v>0</v>
      </c>
      <c r="I14" s="39">
        <f t="shared" si="1"/>
        <v>0</v>
      </c>
      <c r="J14" s="7"/>
    </row>
    <row r="15" spans="1:12" ht="14.25">
      <c r="A15" s="81"/>
      <c r="B15" s="16" t="s">
        <v>84</v>
      </c>
      <c r="C15" s="17"/>
      <c r="D15" s="51">
        <v>800</v>
      </c>
      <c r="E15" s="18"/>
      <c r="F15" s="18"/>
      <c r="G15" s="18"/>
      <c r="H15" s="45">
        <f t="shared" si="0"/>
        <v>0</v>
      </c>
      <c r="I15" s="39">
        <f t="shared" si="1"/>
        <v>0</v>
      </c>
      <c r="J15" s="7"/>
    </row>
    <row r="16" spans="1:12">
      <c r="A16" s="20"/>
      <c r="B16" s="20"/>
      <c r="C16" s="21"/>
      <c r="D16" s="26"/>
      <c r="E16" s="22"/>
      <c r="F16" s="22"/>
      <c r="G16" s="22"/>
      <c r="H16" s="40"/>
      <c r="I16" s="43"/>
      <c r="J16" s="6"/>
    </row>
    <row r="17" spans="2:9">
      <c r="H17" s="31" t="s">
        <v>3</v>
      </c>
      <c r="I17" s="30">
        <f>SUM(I6:I15)</f>
        <v>0</v>
      </c>
    </row>
    <row r="18" spans="2:9">
      <c r="H18" s="44" t="s">
        <v>4</v>
      </c>
      <c r="I18" s="30">
        <f>I17*(1+5.5%)</f>
        <v>0</v>
      </c>
    </row>
    <row r="20" spans="2:9">
      <c r="C20" s="34" t="s">
        <v>8</v>
      </c>
      <c r="D20" s="34" t="s">
        <v>9</v>
      </c>
      <c r="E20" s="36" t="s">
        <v>7</v>
      </c>
      <c r="F20" s="36"/>
    </row>
    <row r="21" spans="2:9">
      <c r="B21" s="35" t="s">
        <v>6</v>
      </c>
      <c r="C21" s="33"/>
      <c r="D21" s="33"/>
      <c r="E21" s="37"/>
      <c r="F21" s="37"/>
    </row>
  </sheetData>
  <mergeCells count="5">
    <mergeCell ref="C2:I2"/>
    <mergeCell ref="A11:A12"/>
    <mergeCell ref="A13:A15"/>
    <mergeCell ref="A6:A7"/>
    <mergeCell ref="A8:A10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J13"/>
  <sheetViews>
    <sheetView topLeftCell="C1" zoomScaleNormal="100" zoomScaleSheetLayoutView="90" workbookViewId="0">
      <selection activeCell="D23" sqref="D23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7" style="9" customWidth="1"/>
    <col min="6" max="6" width="14.140625" style="9" customWidth="1"/>
    <col min="7" max="7" width="12.85546875" style="9" customWidth="1"/>
    <col min="8" max="8" width="18.7109375" style="41" customWidth="1"/>
    <col min="9" max="9" width="20.5703125" style="41" customWidth="1"/>
    <col min="10" max="10" width="10.140625" customWidth="1"/>
  </cols>
  <sheetData>
    <row r="1" spans="1:10" ht="16.5">
      <c r="B1" s="10"/>
      <c r="C1" s="11"/>
      <c r="D1" s="24"/>
      <c r="E1" s="10"/>
      <c r="F1" s="10"/>
      <c r="G1" s="10"/>
      <c r="H1" s="2"/>
      <c r="I1" s="2"/>
      <c r="J1" s="2"/>
    </row>
    <row r="2" spans="1:10" ht="154.5" customHeight="1">
      <c r="B2" s="32"/>
      <c r="C2" s="83" t="s">
        <v>5</v>
      </c>
      <c r="D2" s="83"/>
      <c r="E2" s="83"/>
      <c r="F2" s="83"/>
      <c r="G2" s="83"/>
      <c r="H2" s="83"/>
      <c r="I2" s="84"/>
      <c r="J2" s="1"/>
    </row>
    <row r="3" spans="1:10" ht="15.75" customHeight="1">
      <c r="B3" s="12"/>
      <c r="C3" s="13"/>
      <c r="D3" s="25"/>
      <c r="E3" s="14"/>
      <c r="F3" s="14"/>
      <c r="G3" s="14"/>
      <c r="H3" s="38"/>
      <c r="I3" s="42"/>
      <c r="J3" s="1"/>
    </row>
    <row r="4" spans="1:10" ht="15.75" customHeight="1">
      <c r="B4" s="12"/>
      <c r="C4" s="13"/>
      <c r="D4" s="25"/>
      <c r="E4" s="14"/>
      <c r="F4" s="14"/>
      <c r="G4" s="14"/>
      <c r="H4" s="38"/>
      <c r="I4" s="42"/>
      <c r="J4" s="1"/>
    </row>
    <row r="5" spans="1:10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15" t="s">
        <v>10</v>
      </c>
      <c r="F5" s="15" t="s">
        <v>12</v>
      </c>
      <c r="G5" s="15" t="s">
        <v>11</v>
      </c>
      <c r="H5" s="5" t="s">
        <v>13</v>
      </c>
      <c r="I5" s="5" t="s">
        <v>66</v>
      </c>
      <c r="J5" s="1"/>
    </row>
    <row r="6" spans="1:10" ht="14.25">
      <c r="A6" s="85" t="s">
        <v>15</v>
      </c>
      <c r="B6" s="16" t="s">
        <v>85</v>
      </c>
      <c r="C6" s="17"/>
      <c r="D6" s="51">
        <v>1128</v>
      </c>
      <c r="E6" s="39"/>
      <c r="F6" s="39"/>
      <c r="G6" s="39"/>
      <c r="H6" s="45">
        <f>E6+F6+G6</f>
        <v>0</v>
      </c>
      <c r="I6" s="39">
        <f>(H6*D6)*4</f>
        <v>0</v>
      </c>
      <c r="J6" s="7"/>
    </row>
    <row r="7" spans="1:10" ht="14.25">
      <c r="A7" s="81"/>
      <c r="B7" s="16" t="s">
        <v>86</v>
      </c>
      <c r="C7" s="17"/>
      <c r="D7" s="51">
        <v>2724</v>
      </c>
      <c r="E7" s="19"/>
      <c r="F7" s="19"/>
      <c r="G7" s="19"/>
      <c r="H7" s="45">
        <f t="shared" ref="H7" si="0">E7+F7+G7</f>
        <v>0</v>
      </c>
      <c r="I7" s="39">
        <f t="shared" ref="I7" si="1">(H7*D7)*4</f>
        <v>0</v>
      </c>
      <c r="J7" s="8"/>
    </row>
    <row r="8" spans="1:10">
      <c r="A8" s="20"/>
      <c r="B8" s="20"/>
      <c r="C8" s="21"/>
      <c r="D8" s="26"/>
      <c r="E8" s="22"/>
      <c r="F8" s="22"/>
      <c r="G8" s="22"/>
      <c r="H8" s="40"/>
      <c r="I8" s="43"/>
      <c r="J8" s="6"/>
    </row>
    <row r="9" spans="1:10">
      <c r="H9" s="31" t="s">
        <v>3</v>
      </c>
      <c r="I9" s="30">
        <f>SUM(I6:I7)</f>
        <v>0</v>
      </c>
    </row>
    <row r="10" spans="1:10">
      <c r="H10" s="44" t="s">
        <v>4</v>
      </c>
      <c r="I10" s="30">
        <f>I9*(1+5.5%)</f>
        <v>0</v>
      </c>
    </row>
    <row r="12" spans="1:10">
      <c r="C12" s="34" t="s">
        <v>8</v>
      </c>
      <c r="D12" s="34" t="s">
        <v>9</v>
      </c>
      <c r="E12" s="36" t="s">
        <v>7</v>
      </c>
      <c r="F12" s="36"/>
    </row>
    <row r="13" spans="1:10">
      <c r="B13" s="35" t="s">
        <v>6</v>
      </c>
      <c r="C13" s="33"/>
      <c r="D13" s="33"/>
      <c r="E13" s="37"/>
      <c r="F13" s="37"/>
    </row>
  </sheetData>
  <mergeCells count="2">
    <mergeCell ref="C2:I2"/>
    <mergeCell ref="A6:A7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I24"/>
  <sheetViews>
    <sheetView topLeftCell="A4" zoomScaleNormal="100" zoomScaleSheetLayoutView="90" workbookViewId="0">
      <selection activeCell="F22" sqref="F22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91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85" t="s">
        <v>15</v>
      </c>
      <c r="B6" s="16" t="s">
        <v>28</v>
      </c>
      <c r="C6" s="17"/>
      <c r="D6" s="51">
        <v>11354</v>
      </c>
      <c r="E6" s="39">
        <v>0</v>
      </c>
      <c r="F6" s="55">
        <f t="shared" ref="F6:F18" si="0">(E6*D6)*4</f>
        <v>0</v>
      </c>
      <c r="G6" s="7"/>
    </row>
    <row r="7" spans="1:9" ht="14.25">
      <c r="A7" s="81"/>
      <c r="B7" s="16" t="s">
        <v>131</v>
      </c>
      <c r="C7" s="17"/>
      <c r="D7" s="51">
        <v>366</v>
      </c>
      <c r="E7" s="39">
        <v>0</v>
      </c>
      <c r="F7" s="55">
        <f t="shared" si="0"/>
        <v>0</v>
      </c>
      <c r="G7" s="7"/>
      <c r="I7" s="28"/>
    </row>
    <row r="8" spans="1:9" ht="18" customHeight="1">
      <c r="A8" s="81"/>
      <c r="B8" s="16" t="s">
        <v>18</v>
      </c>
      <c r="C8" s="17"/>
      <c r="D8" s="51">
        <v>889</v>
      </c>
      <c r="E8" s="39">
        <v>0</v>
      </c>
      <c r="F8" s="55">
        <f t="shared" si="0"/>
        <v>0</v>
      </c>
      <c r="G8" s="8"/>
    </row>
    <row r="9" spans="1:9" ht="17.25" customHeight="1">
      <c r="A9" s="81"/>
      <c r="B9" s="16" t="s">
        <v>132</v>
      </c>
      <c r="C9" s="17"/>
      <c r="D9" s="51">
        <v>10</v>
      </c>
      <c r="E9" s="39">
        <v>0</v>
      </c>
      <c r="F9" s="55">
        <f t="shared" si="0"/>
        <v>0</v>
      </c>
      <c r="G9" s="7" t="s">
        <v>2</v>
      </c>
    </row>
    <row r="10" spans="1:9" ht="18.75" customHeight="1">
      <c r="A10" s="94"/>
      <c r="B10" s="63" t="s">
        <v>142</v>
      </c>
      <c r="C10" s="64"/>
      <c r="D10" s="66">
        <v>10</v>
      </c>
      <c r="E10" s="68">
        <v>0</v>
      </c>
      <c r="F10" s="70">
        <v>0</v>
      </c>
      <c r="G10" s="7"/>
    </row>
    <row r="11" spans="1:9" ht="15.75" customHeight="1">
      <c r="A11" s="85" t="s">
        <v>16</v>
      </c>
      <c r="B11" s="62" t="s">
        <v>143</v>
      </c>
      <c r="C11" s="65"/>
      <c r="D11" s="67">
        <v>20</v>
      </c>
      <c r="E11" s="69">
        <v>0</v>
      </c>
      <c r="F11" s="71">
        <v>0</v>
      </c>
      <c r="G11" s="7"/>
    </row>
    <row r="12" spans="1:9" ht="17.25" customHeight="1">
      <c r="A12" s="94"/>
      <c r="B12" s="63" t="s">
        <v>144</v>
      </c>
      <c r="C12" s="76"/>
      <c r="D12" s="77">
        <v>20</v>
      </c>
      <c r="E12" s="78">
        <v>0</v>
      </c>
      <c r="F12" s="79">
        <v>0</v>
      </c>
      <c r="G12" s="7"/>
    </row>
    <row r="13" spans="1:9" ht="21.75" customHeight="1">
      <c r="A13" s="93" t="s">
        <v>17</v>
      </c>
      <c r="B13" s="62" t="s">
        <v>40</v>
      </c>
      <c r="C13" s="72"/>
      <c r="D13" s="73">
        <v>2250</v>
      </c>
      <c r="E13" s="74">
        <v>0</v>
      </c>
      <c r="F13" s="75">
        <f t="shared" si="0"/>
        <v>0</v>
      </c>
      <c r="G13" s="7"/>
    </row>
    <row r="14" spans="1:9" ht="14.25">
      <c r="A14" s="93"/>
      <c r="B14" s="16" t="s">
        <v>130</v>
      </c>
      <c r="C14" s="17"/>
      <c r="D14" s="51">
        <v>2250</v>
      </c>
      <c r="E14" s="39">
        <v>0</v>
      </c>
      <c r="F14" s="55">
        <f t="shared" si="0"/>
        <v>0</v>
      </c>
      <c r="G14" s="7"/>
    </row>
    <row r="15" spans="1:9" ht="14.25">
      <c r="A15" s="93"/>
      <c r="B15" s="16" t="s">
        <v>129</v>
      </c>
      <c r="C15" s="17"/>
      <c r="D15" s="51">
        <v>2250</v>
      </c>
      <c r="E15" s="39">
        <v>0</v>
      </c>
      <c r="F15" s="55">
        <f t="shared" si="0"/>
        <v>0</v>
      </c>
      <c r="G15" s="7"/>
    </row>
    <row r="16" spans="1:9" ht="14.25" customHeight="1">
      <c r="A16" s="93"/>
      <c r="B16" s="16" t="s">
        <v>90</v>
      </c>
      <c r="C16" s="17"/>
      <c r="D16" s="51">
        <v>2250</v>
      </c>
      <c r="E16" s="39">
        <v>0</v>
      </c>
      <c r="F16" s="55">
        <f t="shared" si="0"/>
        <v>0</v>
      </c>
      <c r="G16" s="7"/>
    </row>
    <row r="17" spans="1:7" ht="14.25">
      <c r="A17" s="93"/>
      <c r="B17" s="16" t="s">
        <v>133</v>
      </c>
      <c r="C17" s="17"/>
      <c r="D17" s="51">
        <v>35</v>
      </c>
      <c r="E17" s="39">
        <v>0</v>
      </c>
      <c r="F17" s="55">
        <f t="shared" si="0"/>
        <v>0</v>
      </c>
      <c r="G17" s="7"/>
    </row>
    <row r="18" spans="1:7" ht="14.25">
      <c r="A18" s="93"/>
      <c r="B18" s="16" t="s">
        <v>134</v>
      </c>
      <c r="C18" s="17"/>
      <c r="D18" s="51">
        <v>35</v>
      </c>
      <c r="E18" s="39">
        <v>0</v>
      </c>
      <c r="F18" s="55">
        <f t="shared" si="0"/>
        <v>0</v>
      </c>
      <c r="G18" s="7"/>
    </row>
    <row r="19" spans="1:7">
      <c r="A19" s="61"/>
      <c r="B19" s="20"/>
      <c r="C19" s="21"/>
      <c r="D19" s="26"/>
      <c r="E19" s="40"/>
      <c r="F19" s="43"/>
      <c r="G19" s="6"/>
    </row>
    <row r="20" spans="1:7">
      <c r="E20" s="31" t="s">
        <v>3</v>
      </c>
      <c r="F20" s="30">
        <f>SUM(F6:F18)</f>
        <v>0</v>
      </c>
    </row>
    <row r="21" spans="1:7">
      <c r="E21" s="44" t="s">
        <v>4</v>
      </c>
      <c r="F21" s="30">
        <f>F20*(1+5.5%)</f>
        <v>0</v>
      </c>
    </row>
    <row r="23" spans="1:7">
      <c r="C23" s="34" t="s">
        <v>8</v>
      </c>
      <c r="D23" s="34" t="s">
        <v>9</v>
      </c>
      <c r="E23" s="92" t="s">
        <v>7</v>
      </c>
      <c r="F23" s="92"/>
    </row>
    <row r="24" spans="1:7">
      <c r="B24" s="35" t="s">
        <v>6</v>
      </c>
      <c r="C24" s="33"/>
      <c r="D24" s="33"/>
      <c r="E24" s="89"/>
      <c r="F24" s="89"/>
    </row>
  </sheetData>
  <mergeCells count="7">
    <mergeCell ref="E24:F24"/>
    <mergeCell ref="A2:B2"/>
    <mergeCell ref="C2:F2"/>
    <mergeCell ref="E23:F23"/>
    <mergeCell ref="A13:A18"/>
    <mergeCell ref="A6:A10"/>
    <mergeCell ref="A11:A12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I16"/>
  <sheetViews>
    <sheetView zoomScaleNormal="100" zoomScaleSheetLayoutView="90" workbookViewId="0">
      <selection activeCell="C25" sqref="C25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83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85" t="s">
        <v>15</v>
      </c>
      <c r="B6" s="16" t="s">
        <v>87</v>
      </c>
      <c r="C6" s="17"/>
      <c r="D6" s="51">
        <v>17150</v>
      </c>
      <c r="E6" s="54">
        <v>0</v>
      </c>
      <c r="F6" s="55">
        <f>(E6*D6)*4</f>
        <v>0</v>
      </c>
      <c r="G6" s="7"/>
    </row>
    <row r="7" spans="1:9" ht="14.25">
      <c r="A7" s="81"/>
      <c r="B7" s="16" t="s">
        <v>88</v>
      </c>
      <c r="C7" s="17"/>
      <c r="D7" s="51">
        <v>2850</v>
      </c>
      <c r="E7" s="54">
        <v>0</v>
      </c>
      <c r="F7" s="55">
        <f>(E7*D7)*4</f>
        <v>0</v>
      </c>
      <c r="G7" s="7"/>
      <c r="I7" s="28"/>
    </row>
    <row r="8" spans="1:9" ht="14.25" customHeight="1">
      <c r="A8" s="80" t="s">
        <v>16</v>
      </c>
      <c r="B8" s="16" t="s">
        <v>89</v>
      </c>
      <c r="C8" s="17"/>
      <c r="D8" s="51">
        <v>1200</v>
      </c>
      <c r="E8" s="54">
        <v>0</v>
      </c>
      <c r="F8" s="55">
        <f>(E8*D8)*4</f>
        <v>0</v>
      </c>
      <c r="G8" s="7"/>
    </row>
    <row r="9" spans="1:9" ht="14.25">
      <c r="A9" s="81"/>
      <c r="B9" s="16" t="s">
        <v>29</v>
      </c>
      <c r="C9" s="17"/>
      <c r="D9" s="51">
        <v>150</v>
      </c>
      <c r="E9" s="54">
        <v>0</v>
      </c>
      <c r="F9" s="55">
        <f>(E9*D9)*4</f>
        <v>0</v>
      </c>
      <c r="G9" s="7"/>
    </row>
    <row r="10" spans="1:9" ht="14.25" customHeight="1">
      <c r="A10" s="82"/>
      <c r="B10" s="16" t="s">
        <v>90</v>
      </c>
      <c r="C10" s="17"/>
      <c r="D10" s="51">
        <v>1300</v>
      </c>
      <c r="E10" s="54">
        <v>0</v>
      </c>
      <c r="F10" s="55">
        <f>(E10*D10)*4</f>
        <v>0</v>
      </c>
      <c r="G10" s="7"/>
    </row>
    <row r="11" spans="1:9">
      <c r="A11" s="20"/>
      <c r="B11" s="20"/>
      <c r="C11" s="21"/>
      <c r="D11" s="26"/>
      <c r="E11" s="40"/>
      <c r="F11" s="43"/>
      <c r="G11" s="6"/>
    </row>
    <row r="12" spans="1:9">
      <c r="E12" s="31" t="s">
        <v>3</v>
      </c>
      <c r="F12" s="30">
        <f>SUM(F6:F10)</f>
        <v>0</v>
      </c>
    </row>
    <row r="13" spans="1:9">
      <c r="E13" s="44" t="s">
        <v>4</v>
      </c>
      <c r="F13" s="30">
        <f>F12*(1+5.5%)</f>
        <v>0</v>
      </c>
    </row>
    <row r="15" spans="1:9">
      <c r="C15" s="34" t="s">
        <v>8</v>
      </c>
      <c r="D15" s="34" t="s">
        <v>9</v>
      </c>
      <c r="E15" s="92" t="s">
        <v>7</v>
      </c>
      <c r="F15" s="92"/>
    </row>
    <row r="16" spans="1:9">
      <c r="B16" s="35" t="s">
        <v>6</v>
      </c>
      <c r="C16" s="33"/>
      <c r="D16" s="33"/>
      <c r="E16" s="89"/>
      <c r="F16" s="89"/>
    </row>
  </sheetData>
  <mergeCells count="6">
    <mergeCell ref="E16:F16"/>
    <mergeCell ref="A2:B2"/>
    <mergeCell ref="C2:F2"/>
    <mergeCell ref="A6:A7"/>
    <mergeCell ref="A8:A10"/>
    <mergeCell ref="E15:F15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I16"/>
  <sheetViews>
    <sheetView zoomScaleNormal="100" zoomScaleSheetLayoutView="90" workbookViewId="0">
      <selection activeCell="B20" sqref="B20"/>
    </sheetView>
  </sheetViews>
  <sheetFormatPr baseColWidth="10" defaultRowHeight="12.75"/>
  <cols>
    <col min="1" max="1" width="13.140625" customWidth="1"/>
    <col min="2" max="2" width="63.140625" style="9" customWidth="1"/>
    <col min="3" max="3" width="15.5703125" style="23" customWidth="1"/>
    <col min="4" max="4" width="20.42578125" style="27" customWidth="1"/>
    <col min="5" max="5" width="18.7109375" style="41" customWidth="1"/>
    <col min="6" max="6" width="20.5703125" style="41" customWidth="1"/>
    <col min="7" max="7" width="10.140625" customWidth="1"/>
  </cols>
  <sheetData>
    <row r="1" spans="1:9" ht="16.5">
      <c r="B1" s="10"/>
      <c r="C1" s="11"/>
      <c r="D1" s="24"/>
      <c r="E1" s="2"/>
      <c r="F1" s="2"/>
      <c r="G1" s="2"/>
    </row>
    <row r="2" spans="1:9" ht="154.5" customHeight="1">
      <c r="A2" s="90"/>
      <c r="B2" s="90"/>
      <c r="C2" s="83" t="s">
        <v>5</v>
      </c>
      <c r="D2" s="83"/>
      <c r="E2" s="83"/>
      <c r="F2" s="84"/>
      <c r="G2" s="1"/>
    </row>
    <row r="3" spans="1:9" ht="15.75" customHeight="1">
      <c r="B3" s="12"/>
      <c r="C3" s="13"/>
      <c r="D3" s="25"/>
      <c r="E3" s="38"/>
      <c r="F3" s="42"/>
      <c r="G3" s="1"/>
    </row>
    <row r="4" spans="1:9" ht="15.75" customHeight="1">
      <c r="B4" s="12"/>
      <c r="C4" s="13"/>
      <c r="D4" s="25"/>
      <c r="E4" s="38"/>
      <c r="F4" s="42"/>
      <c r="G4" s="1"/>
    </row>
    <row r="5" spans="1:9" ht="61.5" customHeight="1">
      <c r="A5" s="29" t="s">
        <v>14</v>
      </c>
      <c r="B5" s="29" t="s">
        <v>0</v>
      </c>
      <c r="C5" s="3" t="s">
        <v>1</v>
      </c>
      <c r="D5" s="4" t="s">
        <v>65</v>
      </c>
      <c r="E5" s="5" t="s">
        <v>91</v>
      </c>
      <c r="F5" s="5" t="s">
        <v>66</v>
      </c>
      <c r="G5" s="1"/>
    </row>
    <row r="6" spans="1:9" ht="14.25" customHeight="1">
      <c r="A6" s="85" t="s">
        <v>15</v>
      </c>
      <c r="B6" s="16" t="s">
        <v>92</v>
      </c>
      <c r="C6" s="17"/>
      <c r="D6" s="51">
        <v>5840</v>
      </c>
      <c r="E6" s="54">
        <v>0</v>
      </c>
      <c r="F6" s="55">
        <f>(E6*D6)*4</f>
        <v>0</v>
      </c>
      <c r="G6" s="7"/>
    </row>
    <row r="7" spans="1:9" ht="14.25">
      <c r="A7" s="81"/>
      <c r="B7" s="16" t="s">
        <v>93</v>
      </c>
      <c r="C7" s="17"/>
      <c r="D7" s="51">
        <v>100</v>
      </c>
      <c r="E7" s="54">
        <v>0</v>
      </c>
      <c r="F7" s="55">
        <f>(E7*D7)*4</f>
        <v>0</v>
      </c>
      <c r="G7" s="7"/>
      <c r="I7" s="28"/>
    </row>
    <row r="8" spans="1:9" ht="14.25" customHeight="1">
      <c r="A8" s="80" t="s">
        <v>16</v>
      </c>
      <c r="B8" s="16" t="s">
        <v>94</v>
      </c>
      <c r="C8" s="17"/>
      <c r="D8" s="51">
        <v>50</v>
      </c>
      <c r="E8" s="54">
        <v>0</v>
      </c>
      <c r="F8" s="55">
        <f>(E8*D8)*4</f>
        <v>0</v>
      </c>
      <c r="G8" s="7"/>
    </row>
    <row r="9" spans="1:9" ht="14.25">
      <c r="A9" s="81"/>
      <c r="B9" s="16" t="s">
        <v>95</v>
      </c>
      <c r="C9" s="17"/>
      <c r="D9" s="51">
        <v>250</v>
      </c>
      <c r="E9" s="54">
        <v>0</v>
      </c>
      <c r="F9" s="55">
        <f>(E9*D9)*4</f>
        <v>0</v>
      </c>
      <c r="G9" s="7"/>
    </row>
    <row r="10" spans="1:9" ht="14.25" customHeight="1">
      <c r="A10" s="82"/>
      <c r="B10" s="16" t="s">
        <v>96</v>
      </c>
      <c r="C10" s="17"/>
      <c r="D10" s="51">
        <v>50</v>
      </c>
      <c r="E10" s="54">
        <v>0</v>
      </c>
      <c r="F10" s="55">
        <f>(E10*D10)*4</f>
        <v>0</v>
      </c>
      <c r="G10" s="7"/>
    </row>
    <row r="11" spans="1:9">
      <c r="A11" s="20"/>
      <c r="B11" s="20"/>
      <c r="C11" s="21"/>
      <c r="D11" s="26"/>
      <c r="E11" s="40"/>
      <c r="F11" s="43"/>
      <c r="G11" s="6"/>
    </row>
    <row r="12" spans="1:9">
      <c r="E12" s="31" t="s">
        <v>3</v>
      </c>
      <c r="F12" s="30">
        <f>SUM(F6:F10)</f>
        <v>0</v>
      </c>
    </row>
    <row r="13" spans="1:9">
      <c r="E13" s="44" t="s">
        <v>4</v>
      </c>
      <c r="F13" s="30">
        <f>F12*(1+5.5%)</f>
        <v>0</v>
      </c>
    </row>
    <row r="15" spans="1:9">
      <c r="C15" s="34" t="s">
        <v>8</v>
      </c>
      <c r="D15" s="34" t="s">
        <v>9</v>
      </c>
      <c r="E15" s="92" t="s">
        <v>7</v>
      </c>
      <c r="F15" s="92"/>
    </row>
    <row r="16" spans="1:9">
      <c r="B16" s="35" t="s">
        <v>6</v>
      </c>
      <c r="C16" s="33"/>
      <c r="D16" s="33"/>
      <c r="E16" s="89"/>
      <c r="F16" s="89"/>
    </row>
  </sheetData>
  <mergeCells count="6">
    <mergeCell ref="E16:F16"/>
    <mergeCell ref="A2:B2"/>
    <mergeCell ref="C2:F2"/>
    <mergeCell ref="A6:A7"/>
    <mergeCell ref="A8:A10"/>
    <mergeCell ref="E15:F15"/>
  </mergeCells>
  <pageMargins left="0.70866141732283472" right="0.70866141732283472" top="0.74803149606299213" bottom="0.74803149606299213" header="0.31496062992125984" footer="0.31496062992125984"/>
  <pageSetup paperSize="9" scale="46" fitToHeight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36</vt:i4>
      </vt:variant>
    </vt:vector>
  </HeadingPairs>
  <TitlesOfParts>
    <vt:vector size="54" baseType="lpstr">
      <vt:lpstr>Lot 01 CHU NANTES</vt:lpstr>
      <vt:lpstr>Lot 01 CH ST NAZAIRE</vt:lpstr>
      <vt:lpstr>Lot 01 VERTOU</vt:lpstr>
      <vt:lpstr>Lot 01 MAUBREUIL</vt:lpstr>
      <vt:lpstr>Lot 01 DAUMEZON</vt:lpstr>
      <vt:lpstr>Lot 01 OUDON</vt:lpstr>
      <vt:lpstr>Lot 02 SAVENAY</vt:lpstr>
      <vt:lpstr>Lot 03 BLAIN</vt:lpstr>
      <vt:lpstr>LOT 4 CLISSON</vt:lpstr>
      <vt:lpstr>LOT 5 CANDE</vt:lpstr>
      <vt:lpstr>LOT 6 VARADES</vt:lpstr>
      <vt:lpstr>Lot 07 CHATEAUBRIANT</vt:lpstr>
      <vt:lpstr>Lot 08 NOZAY</vt:lpstr>
      <vt:lpstr>Lot 09 POUANCE</vt:lpstr>
      <vt:lpstr>Lot 10 PORNIC</vt:lpstr>
      <vt:lpstr>Lot 11 PAIMBOEUF ST PERE</vt:lpstr>
      <vt:lpstr>Lot 12 VILLENEUVE</vt:lpstr>
      <vt:lpstr>Lot 13 GUERANDE</vt:lpstr>
      <vt:lpstr>'Lot 01 CH ST NAZAIRE'!Impression_des_titres</vt:lpstr>
      <vt:lpstr>'Lot 01 CHU NANTES'!Impression_des_titres</vt:lpstr>
      <vt:lpstr>'Lot 01 DAUMEZON'!Impression_des_titres</vt:lpstr>
      <vt:lpstr>'Lot 01 MAUBREUIL'!Impression_des_titres</vt:lpstr>
      <vt:lpstr>'Lot 01 OUDON'!Impression_des_titres</vt:lpstr>
      <vt:lpstr>'Lot 01 VERTOU'!Impression_des_titres</vt:lpstr>
      <vt:lpstr>'Lot 02 SAVENAY'!Impression_des_titres</vt:lpstr>
      <vt:lpstr>'Lot 03 BLAIN'!Impression_des_titres</vt:lpstr>
      <vt:lpstr>'Lot 07 CHATEAUBRIANT'!Impression_des_titres</vt:lpstr>
      <vt:lpstr>'Lot 08 NOZAY'!Impression_des_titres</vt:lpstr>
      <vt:lpstr>'Lot 09 POUANCE'!Impression_des_titres</vt:lpstr>
      <vt:lpstr>'Lot 10 PORNIC'!Impression_des_titres</vt:lpstr>
      <vt:lpstr>'Lot 11 PAIMBOEUF ST PERE'!Impression_des_titres</vt:lpstr>
      <vt:lpstr>'Lot 12 VILLENEUVE'!Impression_des_titres</vt:lpstr>
      <vt:lpstr>'Lot 13 GUERANDE'!Impression_des_titres</vt:lpstr>
      <vt:lpstr>'LOT 4 CLISSON'!Impression_des_titres</vt:lpstr>
      <vt:lpstr>'LOT 5 CANDE'!Impression_des_titres</vt:lpstr>
      <vt:lpstr>'LOT 6 VARADES'!Impression_des_titres</vt:lpstr>
      <vt:lpstr>'Lot 01 CH ST NAZAIRE'!Zone_d_impression</vt:lpstr>
      <vt:lpstr>'Lot 01 CHU NANTES'!Zone_d_impression</vt:lpstr>
      <vt:lpstr>'Lot 01 DAUMEZON'!Zone_d_impression</vt:lpstr>
      <vt:lpstr>'Lot 01 MAUBREUIL'!Zone_d_impression</vt:lpstr>
      <vt:lpstr>'Lot 01 OUDON'!Zone_d_impression</vt:lpstr>
      <vt:lpstr>'Lot 01 VERTOU'!Zone_d_impression</vt:lpstr>
      <vt:lpstr>'Lot 02 SAVENAY'!Zone_d_impression</vt:lpstr>
      <vt:lpstr>'Lot 03 BLAIN'!Zone_d_impression</vt:lpstr>
      <vt:lpstr>'Lot 07 CHATEAUBRIANT'!Zone_d_impression</vt:lpstr>
      <vt:lpstr>'Lot 08 NOZAY'!Zone_d_impression</vt:lpstr>
      <vt:lpstr>'Lot 09 POUANCE'!Zone_d_impression</vt:lpstr>
      <vt:lpstr>'Lot 10 PORNIC'!Zone_d_impression</vt:lpstr>
      <vt:lpstr>'Lot 11 PAIMBOEUF ST PERE'!Zone_d_impression</vt:lpstr>
      <vt:lpstr>'Lot 12 VILLENEUVE'!Zone_d_impression</vt:lpstr>
      <vt:lpstr>'Lot 13 GUERANDE'!Zone_d_impression</vt:lpstr>
      <vt:lpstr>'LOT 4 CLISSON'!Zone_d_impression</vt:lpstr>
      <vt:lpstr>'LOT 5 CANDE'!Zone_d_impression</vt:lpstr>
      <vt:lpstr>'LOT 6 VARADES'!Zone_d_impression</vt:lpstr>
    </vt:vector>
  </TitlesOfParts>
  <Company>CHU de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ncourboi</dc:creator>
  <cp:lastModifiedBy>TRITSCH-GERBOU Titouan</cp:lastModifiedBy>
  <cp:lastPrinted>2019-04-23T11:51:20Z</cp:lastPrinted>
  <dcterms:created xsi:type="dcterms:W3CDTF">2007-05-15T11:34:47Z</dcterms:created>
  <dcterms:modified xsi:type="dcterms:W3CDTF">2025-10-16T16:15:23Z</dcterms:modified>
</cp:coreProperties>
</file>